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Override PartName="/xl/persons/person1.xml" ContentType="application/vnd.ms-excel.person+xml"/>
  <Override PartName="/xl/persons/person2.xml" ContentType="application/vnd.ms-excel.person+xml"/>
  <Override PartName="/xl/persons/person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autoCompressPictures="0" defaultThemeVersion="124226"/>
  <mc:AlternateContent xmlns:mc="http://schemas.openxmlformats.org/markup-compatibility/2006">
    <mc:Choice Requires="x15">
      <x15ac:absPath xmlns:x15ac="http://schemas.microsoft.com/office/spreadsheetml/2010/11/ac" url="I:\USB ドライブ\向原剣友会\区内スポーツ大会\"/>
    </mc:Choice>
  </mc:AlternateContent>
  <xr:revisionPtr revIDLastSave="0" documentId="8_{79315C67-A08F-49FD-84D2-24BCB59FC349}" xr6:coauthVersionLast="47" xr6:coauthVersionMax="47" xr10:uidLastSave="{00000000-0000-0000-0000-000000000000}"/>
  <workbookProtection workbookAlgorithmName="SHA-512" workbookHashValue="jItTV9YeReRsdI4c40gvBmAcvdvF2L3i/4C+2MzXDJlpHhpOxLycQMjmXemhhjNXGZoH33Ref4hkPupSlw/vMQ==" workbookSaltValue="3PT0GI1hImfi7qQMFvfAdQ==" workbookSpinCount="100000" lockStructure="1"/>
  <bookViews>
    <workbookView xWindow="-120" yWindow="-120" windowWidth="19440" windowHeight="11640" tabRatio="900" firstSheet="1" activeTab="1" xr2:uid="{00000000-000D-0000-FFFF-FFFF00000000}"/>
  </bookViews>
  <sheets>
    <sheet name="data" sheetId="5" state="hidden" r:id="rId1"/>
    <sheet name="申込書" sheetId="13" r:id="rId2"/>
    <sheet name="参加者リスト" sheetId="16" r:id="rId3"/>
    <sheet name="審判員" sheetId="15" r:id="rId4"/>
  </sheets>
  <definedNames>
    <definedName name="_xlnm.Print_Area" localSheetId="2">参加者リスト!$A$1:$G$56</definedName>
    <definedName name="_xlnm.Print_Area" localSheetId="3">審判員!$A$1:$H$41</definedName>
    <definedName name="_xlnm.Print_Area" localSheetId="1">申込書!$B$1:$X$37</definedName>
    <definedName name="_xlnm.Print_Titles" localSheetId="2">参加者リスト!$1:$6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 i="5" l="1"/>
  <c r="F56" i="16"/>
  <c r="F55" i="16"/>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F7" i="16"/>
  <c r="C2"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Q31" i="13"/>
  <c r="T31" i="13"/>
  <c r="Q30" i="13"/>
  <c r="T30" i="13"/>
  <c r="Q29" i="13"/>
  <c r="T29" i="13"/>
  <c r="Q28" i="13"/>
  <c r="T28" i="13"/>
  <c r="Q27" i="13"/>
  <c r="T27" i="13"/>
  <c r="Q26" i="13"/>
  <c r="T26" i="13"/>
  <c r="Q25" i="13"/>
  <c r="T25" i="13"/>
  <c r="Q24" i="13"/>
  <c r="T24" i="13"/>
  <c r="Q23" i="13"/>
  <c r="T23" i="13"/>
  <c r="Q22" i="13"/>
  <c r="T22" i="13"/>
  <c r="Q21" i="13"/>
  <c r="T21" i="13"/>
  <c r="Q20" i="13"/>
  <c r="T20" i="13"/>
  <c r="Q19" i="13"/>
  <c r="T19" i="13"/>
  <c r="Q18" i="13"/>
  <c r="T18" i="13"/>
  <c r="Q17" i="13"/>
  <c r="T17" i="13"/>
  <c r="B3" i="13"/>
  <c r="B31" i="13"/>
  <c r="B27" i="13"/>
  <c r="B28" i="13"/>
  <c r="B29" i="13"/>
  <c r="B30" i="13"/>
  <c r="B26" i="13"/>
  <c r="B18" i="13"/>
  <c r="B19" i="13"/>
  <c r="B20" i="13"/>
  <c r="B21" i="13"/>
  <c r="B22" i="13"/>
  <c r="B23" i="13"/>
  <c r="B24" i="13"/>
  <c r="B25" i="13"/>
  <c r="B17" i="13"/>
  <c r="G22" i="15"/>
  <c r="B9" i="15"/>
  <c r="B10" i="15"/>
  <c r="B11" i="15"/>
  <c r="B12" i="15"/>
  <c r="B13" i="15"/>
  <c r="B14" i="15"/>
  <c r="B15" i="15"/>
  <c r="B16" i="15"/>
  <c r="B17" i="15"/>
  <c r="B18" i="15"/>
  <c r="B19" i="15"/>
  <c r="B20" i="15"/>
  <c r="B21" i="15"/>
  <c r="B22" i="15"/>
  <c r="G21" i="15"/>
  <c r="G20" i="15"/>
  <c r="G19" i="15"/>
  <c r="G18" i="15"/>
  <c r="G17" i="15"/>
  <c r="G16" i="15"/>
  <c r="G15" i="15"/>
  <c r="G14" i="15"/>
  <c r="G13" i="15"/>
  <c r="G12" i="15"/>
  <c r="G11" i="15"/>
  <c r="G10" i="15"/>
  <c r="G9" i="15"/>
  <c r="G8" i="15"/>
  <c r="T32" i="13"/>
  <c r="K32" i="13"/>
  <c r="N32" i="13"/>
  <c r="Q32" i="13"/>
</calcChain>
</file>

<file path=xl/sharedStrings.xml><?xml version="1.0" encoding="utf-8"?>
<sst xmlns="http://schemas.openxmlformats.org/spreadsheetml/2006/main" count="56" uniqueCount="47">
  <si>
    <t>団体名</t>
    <rPh sb="0" eb="3">
      <t>ダンタイメイ</t>
    </rPh>
    <phoneticPr fontId="2"/>
  </si>
  <si>
    <t>合計</t>
    <rPh sb="0" eb="2">
      <t>ゴウケイ</t>
    </rPh>
    <phoneticPr fontId="2"/>
  </si>
  <si>
    <t>性別</t>
    <rPh sb="0" eb="2">
      <t>セイベツ</t>
    </rPh>
    <phoneticPr fontId="2"/>
  </si>
  <si>
    <t>参加費</t>
    <rPh sb="0" eb="3">
      <t>サンカヒ</t>
    </rPh>
    <phoneticPr fontId="2"/>
  </si>
  <si>
    <t>開催回数</t>
    <rPh sb="0" eb="2">
      <t>カイサイ</t>
    </rPh>
    <rPh sb="2" eb="4">
      <t>カイスウ</t>
    </rPh>
    <phoneticPr fontId="2"/>
  </si>
  <si>
    <t>＜申込注意事項＞</t>
    <phoneticPr fontId="2"/>
  </si>
  <si>
    <t>責任者</t>
    <rPh sb="0" eb="3">
      <t>セキニンシャ</t>
    </rPh>
    <phoneticPr fontId="2"/>
  </si>
  <si>
    <t>試合種別</t>
    <rPh sb="0" eb="4">
      <t>シアイシュベツ</t>
    </rPh>
    <phoneticPr fontId="2"/>
  </si>
  <si>
    <t>男子</t>
    <rPh sb="0" eb="2">
      <t>ダンシ</t>
    </rPh>
    <phoneticPr fontId="2"/>
  </si>
  <si>
    <t>女子</t>
    <rPh sb="0" eb="2">
      <t>ジョシ</t>
    </rPh>
    <phoneticPr fontId="2"/>
  </si>
  <si>
    <t>金額</t>
    <rPh sb="0" eb="2">
      <t>キンガク</t>
    </rPh>
    <phoneticPr fontId="2"/>
  </si>
  <si>
    <t>※領収書が必要な場合は
　連盟事務局まで申し出て下さい</t>
    <rPh sb="1" eb="4">
      <t>リョウシュウショ</t>
    </rPh>
    <rPh sb="5" eb="7">
      <t>ヒツヨウ</t>
    </rPh>
    <rPh sb="8" eb="10">
      <t>バアイ</t>
    </rPh>
    <rPh sb="13" eb="18">
      <t>レンメイジムキョク</t>
    </rPh>
    <rPh sb="20" eb="21">
      <t>モウ</t>
    </rPh>
    <rPh sb="22" eb="23">
      <t>デ</t>
    </rPh>
    <rPh sb="24" eb="25">
      <t>クダ</t>
    </rPh>
    <phoneticPr fontId="2"/>
  </si>
  <si>
    <t>※苗字と名前の間に空白を入れてください。</t>
    <rPh sb="1" eb="3">
      <t>ミョウジ</t>
    </rPh>
    <rPh sb="4" eb="6">
      <t>ナマエ</t>
    </rPh>
    <rPh sb="7" eb="8">
      <t>アイダ</t>
    </rPh>
    <rPh sb="9" eb="11">
      <t>クウハク</t>
    </rPh>
    <rPh sb="12" eb="13">
      <t>イ</t>
    </rPh>
    <phoneticPr fontId="2"/>
  </si>
  <si>
    <t>No.</t>
    <phoneticPr fontId="2"/>
  </si>
  <si>
    <t>氏名</t>
    <rPh sb="0" eb="2">
      <t>シメイ</t>
    </rPh>
    <phoneticPr fontId="2"/>
  </si>
  <si>
    <t>所属</t>
    <rPh sb="0" eb="2">
      <t>ショゾク</t>
    </rPh>
    <phoneticPr fontId="2"/>
  </si>
  <si>
    <t>審判員　登録用紙</t>
    <rPh sb="0" eb="3">
      <t>シンパンイン</t>
    </rPh>
    <rPh sb="4" eb="8">
      <t>トウロクヨウシ</t>
    </rPh>
    <phoneticPr fontId="2"/>
  </si>
  <si>
    <t>年齢</t>
    <rPh sb="0" eb="2">
      <t>ネンレイ</t>
    </rPh>
    <phoneticPr fontId="2"/>
  </si>
  <si>
    <t>称号</t>
    <rPh sb="0" eb="2">
      <t>ショウゴウ</t>
    </rPh>
    <phoneticPr fontId="2"/>
  </si>
  <si>
    <t>段位</t>
    <rPh sb="0" eb="2">
      <t>ダンイ</t>
    </rPh>
    <phoneticPr fontId="2"/>
  </si>
  <si>
    <t>男</t>
    <rPh sb="0" eb="1">
      <t>オトコ</t>
    </rPh>
    <phoneticPr fontId="2"/>
  </si>
  <si>
    <t>教士</t>
    <rPh sb="0" eb="2">
      <t>キョウシ</t>
    </rPh>
    <phoneticPr fontId="2"/>
  </si>
  <si>
    <t>七段</t>
    <rPh sb="0" eb="2">
      <t>ナナダン</t>
    </rPh>
    <phoneticPr fontId="2"/>
  </si>
  <si>
    <t>女</t>
    <rPh sb="0" eb="1">
      <t>オンナ</t>
    </rPh>
    <phoneticPr fontId="2"/>
  </si>
  <si>
    <t>錬士</t>
    <rPh sb="0" eb="2">
      <t>レンシ</t>
    </rPh>
    <phoneticPr fontId="2"/>
  </si>
  <si>
    <t>六段</t>
    <rPh sb="0" eb="2">
      <t>ロクダン</t>
    </rPh>
    <phoneticPr fontId="2"/>
  </si>
  <si>
    <t>五段</t>
    <rPh sb="0" eb="2">
      <t>ゴダン</t>
    </rPh>
    <phoneticPr fontId="2"/>
  </si>
  <si>
    <t>小学生１・２年生以下の部</t>
    <rPh sb="8" eb="10">
      <t xml:space="preserve">イカ </t>
    </rPh>
    <phoneticPr fontId="2"/>
  </si>
  <si>
    <t>小学生３・４年生の部</t>
    <phoneticPr fontId="2"/>
  </si>
  <si>
    <t>小学生５・６年生の部</t>
    <phoneticPr fontId="2"/>
  </si>
  <si>
    <t>中学生男子の部</t>
    <phoneticPr fontId="2"/>
  </si>
  <si>
    <t>中学生女子の部</t>
    <rPh sb="3" eb="4">
      <t xml:space="preserve">オンナ </t>
    </rPh>
    <phoneticPr fontId="2"/>
  </si>
  <si>
    <t>高校生男子の部</t>
    <rPh sb="0" eb="3">
      <t>コウコウセイ</t>
    </rPh>
    <phoneticPr fontId="2"/>
  </si>
  <si>
    <t>高校生女子の部</t>
    <rPh sb="0" eb="3">
      <t>コウコウセイ</t>
    </rPh>
    <rPh sb="3" eb="4">
      <t xml:space="preserve">オンナ </t>
    </rPh>
    <phoneticPr fontId="2"/>
  </si>
  <si>
    <t>一般女子５５歳以上の部</t>
    <rPh sb="6" eb="9">
      <t>サイイジョウ</t>
    </rPh>
    <phoneticPr fontId="2"/>
  </si>
  <si>
    <t>一般男子２９歳以下の部</t>
    <phoneticPr fontId="2"/>
  </si>
  <si>
    <t>一般男子３０歳以上の部</t>
    <phoneticPr fontId="2"/>
  </si>
  <si>
    <t>一般男子４０歳以上の部</t>
    <phoneticPr fontId="2"/>
  </si>
  <si>
    <t>一般男子５０歳以上の部</t>
    <phoneticPr fontId="2"/>
  </si>
  <si>
    <t>一般男子６０歳以上の部</t>
    <phoneticPr fontId="2"/>
  </si>
  <si>
    <r>
      <t>１．黄色の欄に記入すること</t>
    </r>
    <r>
      <rPr>
        <b/>
        <sz val="12"/>
        <color rgb="FF000000"/>
        <rFont val="ＭＳ Ｐ明朝"/>
        <family val="1"/>
        <charset val="128"/>
      </rPr>
      <t>。</t>
    </r>
    <rPh sb="2" eb="4">
      <t>キイロ</t>
    </rPh>
    <rPh sb="5" eb="6">
      <t>ラン</t>
    </rPh>
    <rPh sb="7" eb="9">
      <t>キニュウ</t>
    </rPh>
    <phoneticPr fontId="2"/>
  </si>
  <si>
    <t>２．「参加者名簿」には、試合種別・学年・性別ごとに、氏名を楷書で記入すること。</t>
    <rPh sb="3" eb="5">
      <t>サンカ</t>
    </rPh>
    <rPh sb="5" eb="6">
      <t>シャ</t>
    </rPh>
    <rPh sb="6" eb="8">
      <t>メイボ</t>
    </rPh>
    <rPh sb="12" eb="14">
      <t>シアイ</t>
    </rPh>
    <rPh sb="14" eb="16">
      <t>シュベツ</t>
    </rPh>
    <rPh sb="17" eb="19">
      <t>ガクネン</t>
    </rPh>
    <rPh sb="20" eb="22">
      <t>セイベツ</t>
    </rPh>
    <rPh sb="26" eb="28">
      <t>シメイ</t>
    </rPh>
    <rPh sb="29" eb="31">
      <t>カイショ</t>
    </rPh>
    <rPh sb="32" eb="34">
      <t>キニュウ</t>
    </rPh>
    <phoneticPr fontId="2"/>
  </si>
  <si>
    <t>３．団体責任者は学校からの申込と重複者が出ないように確認すること。</t>
    <rPh sb="2" eb="4">
      <t>ダンタイ</t>
    </rPh>
    <phoneticPr fontId="2"/>
  </si>
  <si>
    <t>　下記の「申込書」に参加者 人数を記入の上メールまたはＦＡＸで提出すること。</t>
    <phoneticPr fontId="2"/>
  </si>
  <si>
    <t>種別</t>
    <rPh sb="0" eb="2">
      <t>シュベツ</t>
    </rPh>
    <phoneticPr fontId="2"/>
  </si>
  <si>
    <t>一般女子３０歳以下の部</t>
    <rPh sb="6" eb="9">
      <t>サイイカ</t>
    </rPh>
    <phoneticPr fontId="2"/>
  </si>
  <si>
    <t>一般女子３１歳以上の部</t>
    <rPh sb="6" eb="9">
      <t>サイイジョウ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</si>
</sst>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411]ggge&quot;年&quot;m&quot;月&quot;d&quot;日&quot;;@"/>
  </numFmts>
  <fonts count="18"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2"/>
      <color theme="1"/>
      <name val="ＭＳ Ｐゴシック"/>
      <family val="3"/>
      <charset val="128"/>
    </font>
    <font>
      <sz val="12"/>
      <color theme="1"/>
      <name val="ＭＳ Ｐ明朝"/>
      <family val="1"/>
      <charset val="128"/>
    </font>
    <font>
      <sz val="12"/>
      <color rgb="FF000000"/>
      <name val="ＭＳ Ｐ明朝"/>
      <family val="1"/>
      <charset val="128"/>
    </font>
    <font>
      <sz val="11"/>
      <color theme="1"/>
      <name val="ＭＳ Ｐゴシック"/>
      <family val="3"/>
      <charset val="128"/>
      <scheme val="minor"/>
    </font>
    <font>
      <sz val="14"/>
      <color theme="1"/>
      <name val="游明朝"/>
      <family val="1"/>
      <charset val="128"/>
    </font>
    <font>
      <sz val="20"/>
      <color theme="1"/>
      <name val="游明朝"/>
      <family val="1"/>
      <charset val="128"/>
    </font>
    <font>
      <sz val="12"/>
      <color theme="1"/>
      <name val="游明朝"/>
      <family val="1"/>
      <charset val="128"/>
    </font>
    <font>
      <b/>
      <sz val="12"/>
      <color rgb="FF000000"/>
      <name val="ＭＳ Ｐ明朝"/>
      <family val="1"/>
      <charset val="128"/>
    </font>
    <font>
      <sz val="14"/>
      <color theme="1"/>
      <name val="ＭＳ Ｐ明朝"/>
      <family val="1"/>
      <charset val="128"/>
    </font>
    <font>
      <sz val="11"/>
      <color theme="1"/>
      <name val="ＭＳ Ｐゴシック"/>
      <family val="3"/>
      <charset val="128"/>
    </font>
    <font>
      <sz val="16"/>
      <color theme="1"/>
      <name val="游明朝"/>
      <family val="1"/>
      <charset val="128"/>
    </font>
    <font>
      <sz val="11"/>
      <color theme="1"/>
      <name val="ＭＳ Ｐ明朝"/>
      <family val="1"/>
      <charset val="128"/>
    </font>
    <font>
      <sz val="18"/>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7" tint="0.79998168889431442"/>
        <bgColor indexed="64"/>
      </patternFill>
    </fill>
  </fills>
  <borders count="1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8" fillId="0" borderId="0">
      <alignment vertical="center"/>
    </xf>
  </cellStyleXfs>
  <cellXfs count="50">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0" fillId="0" borderId="7" xfId="0"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left" vertical="center" indent="1"/>
    </xf>
    <xf numFmtId="0" fontId="0" fillId="0" borderId="7" xfId="0" applyBorder="1">
      <alignment vertical="center"/>
    </xf>
    <xf numFmtId="0" fontId="6" fillId="0" borderId="0" xfId="0" applyFont="1">
      <alignment vertical="center"/>
    </xf>
    <xf numFmtId="0" fontId="1" fillId="0" borderId="7" xfId="0" applyFont="1" applyBorder="1">
      <alignment vertical="center"/>
    </xf>
    <xf numFmtId="0" fontId="1" fillId="4" borderId="7" xfId="0" applyFont="1" applyFill="1" applyBorder="1" applyAlignment="1">
      <alignment horizontal="center" vertical="center"/>
    </xf>
    <xf numFmtId="0" fontId="7" fillId="0" borderId="0" xfId="0" applyFont="1">
      <alignment vertical="center"/>
    </xf>
    <xf numFmtId="0" fontId="0" fillId="0" borderId="8" xfId="0"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6" fillId="5" borderId="7" xfId="0" applyFont="1" applyFill="1" applyBorder="1" applyAlignment="1">
      <alignment horizontal="center" vertical="center"/>
    </xf>
    <xf numFmtId="0" fontId="14" fillId="0" borderId="0" xfId="0" applyFont="1">
      <alignment vertical="center"/>
    </xf>
    <xf numFmtId="0" fontId="6" fillId="3" borderId="7" xfId="0" applyFont="1" applyFill="1" applyBorder="1" applyAlignment="1">
      <alignment horizontal="center" vertical="center" shrinkToFit="1"/>
    </xf>
    <xf numFmtId="0" fontId="6" fillId="7" borderId="7" xfId="0" applyFont="1" applyFill="1" applyBorder="1" applyAlignment="1">
      <alignment horizontal="center" vertical="center" shrinkToFit="1"/>
    </xf>
    <xf numFmtId="0" fontId="6" fillId="0" borderId="7" xfId="0" applyFont="1" applyBorder="1" applyAlignment="1">
      <alignment horizontal="center" vertical="center" shrinkToFit="1"/>
    </xf>
    <xf numFmtId="0" fontId="15" fillId="0" borderId="0" xfId="0" applyFont="1">
      <alignment vertical="center"/>
    </xf>
    <xf numFmtId="0" fontId="11" fillId="0" borderId="0" xfId="0" applyFont="1">
      <alignment vertical="center"/>
    </xf>
    <xf numFmtId="0" fontId="6" fillId="2" borderId="7" xfId="0" applyFont="1" applyFill="1" applyBorder="1" applyAlignment="1">
      <alignment horizontal="center" vertical="center"/>
    </xf>
    <xf numFmtId="0" fontId="6" fillId="0" borderId="7" xfId="0" applyFont="1" applyBorder="1">
      <alignment vertical="center"/>
    </xf>
    <xf numFmtId="0" fontId="16" fillId="0" borderId="0" xfId="0" applyFont="1">
      <alignment vertical="center"/>
    </xf>
    <xf numFmtId="5" fontId="0" fillId="5" borderId="7" xfId="0" applyNumberFormat="1" applyFill="1" applyBorder="1" applyAlignment="1">
      <alignment horizontal="center" vertical="center"/>
    </xf>
    <xf numFmtId="0" fontId="0" fillId="5" borderId="7" xfId="0" applyFill="1" applyBorder="1" applyAlignment="1">
      <alignment horizontal="center" vertical="center"/>
    </xf>
    <xf numFmtId="0" fontId="6" fillId="0" borderId="7" xfId="0" applyFont="1" applyBorder="1" applyAlignment="1">
      <alignment horizontal="center" vertical="center"/>
    </xf>
    <xf numFmtId="5" fontId="0" fillId="0" borderId="7" xfId="0" applyNumberFormat="1" applyBorder="1" applyAlignment="1">
      <alignment horizontal="center" vertical="center"/>
    </xf>
    <xf numFmtId="0" fontId="0" fillId="0" borderId="7" xfId="0" applyBorder="1" applyAlignment="1">
      <alignment horizontal="center" vertical="center"/>
    </xf>
    <xf numFmtId="0" fontId="6" fillId="3" borderId="7" xfId="0" applyFont="1" applyFill="1" applyBorder="1" applyAlignment="1">
      <alignment horizontal="center" vertical="center"/>
    </xf>
    <xf numFmtId="0" fontId="6" fillId="6" borderId="9" xfId="0" applyFont="1" applyFill="1" applyBorder="1" applyAlignment="1">
      <alignment horizontal="center" vertical="center"/>
    </xf>
    <xf numFmtId="0" fontId="5" fillId="0" borderId="0" xfId="0" applyFont="1" applyAlignment="1">
      <alignment vertical="center" wrapText="1"/>
    </xf>
    <xf numFmtId="176" fontId="1" fillId="0" borderId="0" xfId="0" applyNumberFormat="1" applyFont="1" applyAlignment="1">
      <alignment horizontal="center" vertical="center"/>
    </xf>
    <xf numFmtId="0" fontId="6" fillId="5" borderId="7" xfId="0" applyFont="1" applyFill="1" applyBorder="1" applyAlignment="1">
      <alignment horizontal="center" vertical="center"/>
    </xf>
    <xf numFmtId="0" fontId="9" fillId="0" borderId="0" xfId="0" applyFont="1" applyAlignment="1">
      <alignment horizontal="center" vertical="center"/>
    </xf>
    <xf numFmtId="0" fontId="15" fillId="0" borderId="0" xfId="0" applyFont="1" applyAlignment="1">
      <alignment horizontal="center" vertical="center"/>
    </xf>
    <xf numFmtId="0" fontId="6" fillId="5" borderId="1"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6"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7"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cellXfs>
  <cellStyles count="1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標準" xfId="0" builtinId="0"/>
    <cellStyle name="標準 2" xfId="11" xr:uid="{4456DDE3-50B0-4BEC-BD10-FF14F580A291}"/>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7" Type="http://schemas.microsoft.com/office/2017/10/relationships/person" Target="persons/person0.xml"/><Relationship Id="rId2" Type="http://schemas.openxmlformats.org/officeDocument/2006/relationships/worksheet" Target="worksheets/sheet2.xml"/><Relationship Id="rId16" Type="http://schemas.microsoft.com/office/2017/10/relationships/person" Target="persons/person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2.xml"/><Relationship Id="rId19" Type="http://schemas.microsoft.com/office/2017/10/relationships/person" Target="persons/person3.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393700</xdr:colOff>
      <xdr:row>4</xdr:row>
      <xdr:rowOff>234950</xdr:rowOff>
    </xdr:from>
    <xdr:to>
      <xdr:col>11</xdr:col>
      <xdr:colOff>292100</xdr:colOff>
      <xdr:row>8</xdr:row>
      <xdr:rowOff>6350</xdr:rowOff>
    </xdr:to>
    <xdr:sp macro="" textlink="">
      <xdr:nvSpPr>
        <xdr:cNvPr id="2" name="吹き出し: 角を丸めた四角形 1">
          <a:extLst>
            <a:ext uri="{FF2B5EF4-FFF2-40B4-BE49-F238E27FC236}">
              <a16:creationId xmlns:a16="http://schemas.microsoft.com/office/drawing/2014/main" id="{5B7418E1-1E8D-464E-8401-7BAACD790017}"/>
            </a:ext>
          </a:extLst>
        </xdr:cNvPr>
        <xdr:cNvSpPr/>
      </xdr:nvSpPr>
      <xdr:spPr>
        <a:xfrm>
          <a:off x="6731000" y="1739900"/>
          <a:ext cx="2540000" cy="1143000"/>
        </a:xfrm>
        <a:prstGeom prst="wedgeRoundRectCallout">
          <a:avLst>
            <a:gd name="adj1" fmla="val -61007"/>
            <a:gd name="adj2" fmla="val -2288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b="1" baseline="0">
              <a:solidFill>
                <a:srgbClr val="FF0000"/>
              </a:solidFill>
            </a:rPr>
            <a:t>所属には申込書に記入した団体名が入ります。</a:t>
          </a:r>
        </a:p>
      </xdr:txBody>
    </xdr:sp>
    <xdr:clientData/>
  </xdr:twoCellAnchor>
  <xdr:twoCellAnchor>
    <xdr:from>
      <xdr:col>7</xdr:col>
      <xdr:colOff>241300</xdr:colOff>
      <xdr:row>0</xdr:row>
      <xdr:rowOff>114300</xdr:rowOff>
    </xdr:from>
    <xdr:to>
      <xdr:col>11</xdr:col>
      <xdr:colOff>635000</xdr:colOff>
      <xdr:row>3</xdr:row>
      <xdr:rowOff>234950</xdr:rowOff>
    </xdr:to>
    <xdr:sp macro="" textlink="">
      <xdr:nvSpPr>
        <xdr:cNvPr id="3" name="四角形: 角を丸くする 2">
          <a:extLst>
            <a:ext uri="{FF2B5EF4-FFF2-40B4-BE49-F238E27FC236}">
              <a16:creationId xmlns:a16="http://schemas.microsoft.com/office/drawing/2014/main" id="{CC11112F-7FA8-4CED-96E7-CC83A9F2F8DE}"/>
            </a:ext>
          </a:extLst>
        </xdr:cNvPr>
        <xdr:cNvSpPr/>
      </xdr:nvSpPr>
      <xdr:spPr>
        <a:xfrm>
          <a:off x="6578600" y="114300"/>
          <a:ext cx="3035300" cy="9906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b="1">
              <a:solidFill>
                <a:srgbClr val="0066FF"/>
              </a:solidFill>
            </a:rPr>
            <a:t>氏名は入力</a:t>
          </a:r>
          <a:endParaRPr kumimoji="1" lang="en-US" altLang="ja-JP" sz="1400" b="1">
            <a:solidFill>
              <a:srgbClr val="0066FF"/>
            </a:solidFill>
          </a:endParaRPr>
        </a:p>
        <a:p>
          <a:pPr algn="l"/>
          <a:r>
            <a:rPr kumimoji="1" lang="ja-JP" altLang="en-US" sz="1400" b="1">
              <a:solidFill>
                <a:srgbClr val="0066FF"/>
              </a:solidFill>
            </a:rPr>
            <a:t>種別、性別は選択してください。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393700</xdr:colOff>
      <xdr:row>5</xdr:row>
      <xdr:rowOff>234950</xdr:rowOff>
    </xdr:from>
    <xdr:to>
      <xdr:col>12</xdr:col>
      <xdr:colOff>292100</xdr:colOff>
      <xdr:row>8</xdr:row>
      <xdr:rowOff>63500</xdr:rowOff>
    </xdr:to>
    <xdr:sp macro="" textlink="">
      <xdr:nvSpPr>
        <xdr:cNvPr id="2" name="吹き出し: 角を丸めた四角形 1">
          <a:extLst>
            <a:ext uri="{FF2B5EF4-FFF2-40B4-BE49-F238E27FC236}">
              <a16:creationId xmlns:a16="http://schemas.microsoft.com/office/drawing/2014/main" id="{435990BF-9A6A-4861-9E6F-CE85C3343111}"/>
            </a:ext>
          </a:extLst>
        </xdr:cNvPr>
        <xdr:cNvSpPr/>
      </xdr:nvSpPr>
      <xdr:spPr>
        <a:xfrm>
          <a:off x="6210300" y="1504950"/>
          <a:ext cx="2590800" cy="971550"/>
        </a:xfrm>
        <a:prstGeom prst="wedgeRoundRectCallout">
          <a:avLst>
            <a:gd name="adj1" fmla="val -61007"/>
            <a:gd name="adj2" fmla="val -2288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b="1" baseline="0">
              <a:solidFill>
                <a:srgbClr val="FF0000"/>
              </a:solidFill>
            </a:rPr>
            <a:t>所属には申込書に記入した団体名が入ります。</a:t>
          </a:r>
        </a:p>
      </xdr:txBody>
    </xdr:sp>
    <xdr:clientData/>
  </xdr:twoCellAnchor>
  <xdr:twoCellAnchor>
    <xdr:from>
      <xdr:col>8</xdr:col>
      <xdr:colOff>241300</xdr:colOff>
      <xdr:row>1</xdr:row>
      <xdr:rowOff>114300</xdr:rowOff>
    </xdr:from>
    <xdr:to>
      <xdr:col>12</xdr:col>
      <xdr:colOff>635000</xdr:colOff>
      <xdr:row>4</xdr:row>
      <xdr:rowOff>234950</xdr:rowOff>
    </xdr:to>
    <xdr:sp macro="" textlink="">
      <xdr:nvSpPr>
        <xdr:cNvPr id="3" name="四角形: 角を丸くする 2">
          <a:extLst>
            <a:ext uri="{FF2B5EF4-FFF2-40B4-BE49-F238E27FC236}">
              <a16:creationId xmlns:a16="http://schemas.microsoft.com/office/drawing/2014/main" id="{6A85B226-25EC-488E-82BB-EECFBB97F21F}"/>
            </a:ext>
          </a:extLst>
        </xdr:cNvPr>
        <xdr:cNvSpPr/>
      </xdr:nvSpPr>
      <xdr:spPr>
        <a:xfrm>
          <a:off x="6057900" y="368300"/>
          <a:ext cx="3086100" cy="88265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b="1">
              <a:solidFill>
                <a:srgbClr val="0066FF"/>
              </a:solidFill>
            </a:rPr>
            <a:t>氏名、年齢は入力</a:t>
          </a:r>
          <a:endParaRPr kumimoji="1" lang="en-US" altLang="ja-JP" sz="1400" b="1">
            <a:solidFill>
              <a:srgbClr val="0066FF"/>
            </a:solidFill>
          </a:endParaRPr>
        </a:p>
        <a:p>
          <a:pPr algn="l"/>
          <a:r>
            <a:rPr kumimoji="1" lang="ja-JP" altLang="en-US" sz="1400" b="1">
              <a:solidFill>
                <a:srgbClr val="0066FF"/>
              </a:solidFill>
            </a:rPr>
            <a:t>称号、段位は選択してください。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DC76-A277-4BBE-BFE0-BE95E1D73681}">
  <dimension ref="B1:K28"/>
  <sheetViews>
    <sheetView topLeftCell="E13" zoomScale="90" zoomScaleNormal="90" workbookViewId="0">
      <selection activeCell="H18" sqref="H18"/>
    </sheetView>
  </sheetViews>
  <sheetFormatPr defaultColWidth="8.75" defaultRowHeight="14.25" x14ac:dyDescent="0.15"/>
  <cols>
    <col min="1" max="1" width="2" style="2" customWidth="1"/>
    <col min="2" max="2" width="21.875" style="2" customWidth="1"/>
    <col min="3" max="3" width="12" style="2" customWidth="1"/>
    <col min="4" max="4" width="1.875" style="2" customWidth="1"/>
    <col min="5" max="5" width="45.5" style="2" customWidth="1"/>
    <col min="6" max="7" width="1.625" style="2" customWidth="1"/>
    <col min="8" max="8" width="27.5" style="2" customWidth="1"/>
    <col min="9" max="16384" width="8.75" style="2"/>
  </cols>
  <sheetData>
    <row r="1" spans="2:11" ht="18" customHeight="1" x14ac:dyDescent="0.15"/>
    <row r="2" spans="2:11" ht="18" customHeight="1" x14ac:dyDescent="0.15">
      <c r="B2" s="9" t="s">
        <v>4</v>
      </c>
      <c r="C2" s="5">
        <v>78</v>
      </c>
      <c r="D2" s="5"/>
      <c r="E2" s="8" t="str">
        <f>"第"&amp;C2&amp;"回 板橋区民スポーツ大会 剣道大会"</f>
        <v>第78回 板橋区民スポーツ大会 剣道大会</v>
      </c>
    </row>
    <row r="3" spans="2:11" ht="18" customHeight="1" x14ac:dyDescent="0.15">
      <c r="B3" s="9" t="s">
        <v>3</v>
      </c>
      <c r="C3" s="5">
        <v>1000</v>
      </c>
    </row>
    <row r="4" spans="2:11" ht="18" customHeight="1" x14ac:dyDescent="0.15">
      <c r="B4" s="4"/>
    </row>
    <row r="5" spans="2:11" ht="18" customHeight="1" x14ac:dyDescent="0.15">
      <c r="B5" s="4"/>
    </row>
    <row r="6" spans="2:11" ht="18" customHeight="1" x14ac:dyDescent="0.15"/>
    <row r="7" spans="2:11" ht="18" customHeight="1" x14ac:dyDescent="0.15">
      <c r="H7" s="21" t="s">
        <v>7</v>
      </c>
      <c r="I7" s="21" t="s">
        <v>2</v>
      </c>
      <c r="J7" s="21" t="s">
        <v>18</v>
      </c>
      <c r="K7" s="21" t="s">
        <v>19</v>
      </c>
    </row>
    <row r="8" spans="2:11" ht="18" customHeight="1" x14ac:dyDescent="0.15">
      <c r="H8" s="22"/>
      <c r="I8" s="6"/>
      <c r="J8" s="11"/>
      <c r="K8" s="6"/>
    </row>
    <row r="9" spans="2:11" ht="18" customHeight="1" x14ac:dyDescent="0.15">
      <c r="H9" s="22" t="s">
        <v>27</v>
      </c>
      <c r="I9" s="3" t="s">
        <v>20</v>
      </c>
      <c r="J9" s="11" t="s">
        <v>21</v>
      </c>
      <c r="K9" s="3" t="s">
        <v>22</v>
      </c>
    </row>
    <row r="10" spans="2:11" ht="18" customHeight="1" x14ac:dyDescent="0.15">
      <c r="H10" s="22" t="s">
        <v>28</v>
      </c>
      <c r="I10" s="3" t="s">
        <v>23</v>
      </c>
      <c r="J10" s="11" t="s">
        <v>24</v>
      </c>
      <c r="K10" s="3" t="s">
        <v>25</v>
      </c>
    </row>
    <row r="11" spans="2:11" ht="18" customHeight="1" x14ac:dyDescent="0.15">
      <c r="H11" s="22" t="s">
        <v>29</v>
      </c>
      <c r="I11" s="1"/>
      <c r="J11" s="1"/>
      <c r="K11" s="3" t="s">
        <v>26</v>
      </c>
    </row>
    <row r="12" spans="2:11" ht="18" customHeight="1" x14ac:dyDescent="0.15">
      <c r="H12" s="22" t="s">
        <v>30</v>
      </c>
      <c r="I12" s="1"/>
      <c r="J12" s="1"/>
      <c r="K12" s="1"/>
    </row>
    <row r="13" spans="2:11" ht="18" customHeight="1" x14ac:dyDescent="0.15">
      <c r="H13" s="22" t="s">
        <v>31</v>
      </c>
      <c r="I13" s="1"/>
      <c r="J13" s="1"/>
      <c r="K13" s="1"/>
    </row>
    <row r="14" spans="2:11" ht="18" customHeight="1" x14ac:dyDescent="0.15">
      <c r="H14" s="22" t="s">
        <v>32</v>
      </c>
      <c r="I14" s="1"/>
      <c r="J14" s="1"/>
      <c r="K14" s="1"/>
    </row>
    <row r="15" spans="2:11" ht="18" customHeight="1" x14ac:dyDescent="0.15">
      <c r="H15" s="22" t="s">
        <v>33</v>
      </c>
      <c r="I15" s="1"/>
      <c r="J15" s="1"/>
      <c r="K15" s="1"/>
    </row>
    <row r="16" spans="2:11" ht="18" customHeight="1" x14ac:dyDescent="0.15">
      <c r="H16" s="22" t="s">
        <v>45</v>
      </c>
      <c r="I16" s="1"/>
      <c r="J16" s="1"/>
      <c r="K16" s="1"/>
    </row>
    <row r="17" spans="8:11" ht="18" customHeight="1" x14ac:dyDescent="0.15">
      <c r="H17" s="22" t="s">
        <v>46</v>
      </c>
      <c r="I17" s="1"/>
      <c r="J17" s="1"/>
      <c r="K17" s="1"/>
    </row>
    <row r="18" spans="8:11" ht="18" customHeight="1" x14ac:dyDescent="0.15">
      <c r="H18" s="22" t="s">
        <v>34</v>
      </c>
      <c r="I18" s="1"/>
      <c r="J18" s="1"/>
      <c r="K18" s="1"/>
    </row>
    <row r="19" spans="8:11" ht="18" customHeight="1" x14ac:dyDescent="0.15">
      <c r="H19" s="22" t="s">
        <v>35</v>
      </c>
      <c r="I19"/>
      <c r="J19"/>
      <c r="K19"/>
    </row>
    <row r="20" spans="8:11" ht="18" customHeight="1" x14ac:dyDescent="0.15">
      <c r="H20" s="22" t="s">
        <v>36</v>
      </c>
      <c r="I20"/>
      <c r="J20"/>
      <c r="K20"/>
    </row>
    <row r="21" spans="8:11" ht="18" customHeight="1" x14ac:dyDescent="0.15">
      <c r="H21" s="22" t="s">
        <v>37</v>
      </c>
    </row>
    <row r="22" spans="8:11" ht="18" customHeight="1" x14ac:dyDescent="0.15">
      <c r="H22" s="22" t="s">
        <v>38</v>
      </c>
    </row>
    <row r="23" spans="8:11" ht="18" customHeight="1" x14ac:dyDescent="0.15">
      <c r="H23" s="22" t="s">
        <v>39</v>
      </c>
    </row>
    <row r="24" spans="8:11" ht="18" customHeight="1" x14ac:dyDescent="0.15"/>
    <row r="25" spans="8:11" ht="18" customHeight="1" x14ac:dyDescent="0.15"/>
    <row r="26" spans="8:11" ht="18" customHeight="1" x14ac:dyDescent="0.15"/>
    <row r="27" spans="8:11" ht="18" customHeight="1" x14ac:dyDescent="0.15"/>
    <row r="28" spans="8:11" ht="18" customHeight="1"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752B3-F9A3-4E8B-B594-7305C4CA2D42}">
  <dimension ref="B1:W58"/>
  <sheetViews>
    <sheetView tabSelected="1" view="pageBreakPreview" topLeftCell="A19" zoomScaleNormal="100" zoomScaleSheetLayoutView="100" workbookViewId="0">
      <selection activeCell="B26" sqref="B26:J26"/>
    </sheetView>
  </sheetViews>
  <sheetFormatPr defaultColWidth="9.625" defaultRowHeight="13.5" x14ac:dyDescent="0.15"/>
  <cols>
    <col min="1" max="1" width="0.875" customWidth="1"/>
    <col min="2" max="23" width="3.625" customWidth="1"/>
    <col min="24" max="24" width="1.25" customWidth="1"/>
  </cols>
  <sheetData>
    <row r="1" spans="2:23" ht="20.100000000000001" customHeight="1" x14ac:dyDescent="0.15">
      <c r="R1" s="32"/>
      <c r="S1" s="32"/>
      <c r="T1" s="32"/>
      <c r="U1" s="32"/>
      <c r="V1" s="32"/>
      <c r="W1" s="32"/>
    </row>
    <row r="2" spans="2:23" ht="20.100000000000001" customHeight="1" x14ac:dyDescent="0.15">
      <c r="B2" s="34"/>
      <c r="C2" s="34"/>
      <c r="D2" s="34"/>
      <c r="E2" s="34"/>
      <c r="F2" s="34"/>
      <c r="G2" s="34"/>
      <c r="H2" s="34"/>
      <c r="I2" s="34"/>
      <c r="J2" s="34"/>
      <c r="K2" s="34"/>
      <c r="L2" s="34"/>
      <c r="M2" s="34"/>
      <c r="N2" s="34"/>
      <c r="O2" s="34"/>
      <c r="P2" s="34"/>
      <c r="Q2" s="34"/>
      <c r="R2" s="34"/>
      <c r="S2" s="34"/>
      <c r="T2" s="34"/>
      <c r="U2" s="34"/>
      <c r="V2" s="34"/>
      <c r="W2" s="34"/>
    </row>
    <row r="3" spans="2:23" ht="20.100000000000001" customHeight="1" x14ac:dyDescent="0.15">
      <c r="B3" s="35" t="str">
        <f>data!E2&amp;"　申込書"</f>
        <v>第78回 板橋区民スポーツ大会 剣道大会　申込書</v>
      </c>
      <c r="C3" s="35"/>
      <c r="D3" s="35"/>
      <c r="E3" s="35"/>
      <c r="F3" s="35"/>
      <c r="G3" s="35"/>
      <c r="H3" s="35"/>
      <c r="I3" s="35"/>
      <c r="J3" s="35"/>
      <c r="K3" s="35"/>
      <c r="L3" s="35"/>
      <c r="M3" s="35"/>
      <c r="N3" s="35"/>
      <c r="O3" s="35"/>
      <c r="P3" s="35"/>
      <c r="Q3" s="35"/>
      <c r="R3" s="35"/>
      <c r="S3" s="35"/>
      <c r="T3" s="35"/>
      <c r="U3" s="35"/>
      <c r="V3" s="35"/>
      <c r="W3" s="35"/>
    </row>
    <row r="4" spans="2:23" ht="20.100000000000001" customHeight="1" x14ac:dyDescent="0.15">
      <c r="B4" s="35"/>
      <c r="C4" s="35"/>
      <c r="D4" s="35"/>
      <c r="E4" s="35"/>
      <c r="F4" s="35"/>
      <c r="G4" s="35"/>
      <c r="H4" s="35"/>
      <c r="I4" s="35"/>
      <c r="J4" s="35"/>
      <c r="K4" s="35"/>
      <c r="L4" s="35"/>
      <c r="M4" s="35"/>
      <c r="N4" s="35"/>
      <c r="O4" s="35"/>
      <c r="P4" s="35"/>
      <c r="Q4" s="35"/>
      <c r="R4" s="35"/>
      <c r="S4" s="35"/>
      <c r="T4" s="35"/>
      <c r="U4" s="35"/>
      <c r="V4" s="35"/>
      <c r="W4" s="35"/>
    </row>
    <row r="5" spans="2:23" ht="20.100000000000001" customHeight="1" x14ac:dyDescent="0.15">
      <c r="B5" s="34"/>
      <c r="C5" s="34"/>
      <c r="D5" s="34"/>
      <c r="E5" s="34"/>
      <c r="F5" s="34"/>
      <c r="G5" s="34"/>
      <c r="H5" s="34"/>
      <c r="I5" s="34"/>
      <c r="J5" s="34"/>
      <c r="K5" s="34"/>
      <c r="L5" s="34"/>
      <c r="M5" s="34"/>
      <c r="N5" s="34"/>
      <c r="O5" s="34"/>
      <c r="P5" s="34"/>
      <c r="Q5" s="34"/>
      <c r="R5" s="34"/>
      <c r="S5" s="34"/>
      <c r="T5" s="34"/>
      <c r="U5" s="34"/>
      <c r="V5" s="34"/>
      <c r="W5" s="34"/>
    </row>
    <row r="6" spans="2:23" ht="20.100000000000001" customHeight="1" x14ac:dyDescent="0.15">
      <c r="B6" s="7" t="s">
        <v>5</v>
      </c>
      <c r="C6" s="12"/>
      <c r="D6" s="12"/>
      <c r="E6" s="12"/>
      <c r="F6" s="12"/>
      <c r="G6" s="12"/>
      <c r="H6" s="12"/>
      <c r="I6" s="12"/>
      <c r="J6" s="12"/>
      <c r="K6" s="12"/>
      <c r="L6" s="12"/>
      <c r="M6" s="12"/>
      <c r="N6" s="12"/>
      <c r="O6" s="12"/>
      <c r="P6" s="12"/>
      <c r="Q6" s="12"/>
      <c r="R6" s="12"/>
      <c r="S6" s="12"/>
      <c r="T6" s="12"/>
      <c r="U6" s="12"/>
      <c r="V6" s="12"/>
      <c r="W6" s="12"/>
    </row>
    <row r="7" spans="2:23" ht="20.100000000000001" customHeight="1" x14ac:dyDescent="0.15">
      <c r="B7" s="7" t="s">
        <v>40</v>
      </c>
      <c r="C7" s="7"/>
      <c r="D7" s="13"/>
      <c r="E7" s="13"/>
      <c r="F7" s="13"/>
      <c r="G7" s="13"/>
      <c r="H7" s="13"/>
      <c r="I7" s="13"/>
      <c r="J7" s="13"/>
      <c r="K7" s="13"/>
      <c r="L7" s="13"/>
      <c r="M7" s="13"/>
      <c r="N7" s="13"/>
      <c r="O7" s="13"/>
      <c r="P7" s="13"/>
      <c r="Q7" s="13"/>
      <c r="R7" s="13"/>
      <c r="S7" s="13"/>
      <c r="T7" s="13"/>
      <c r="U7" s="13"/>
      <c r="V7" s="13"/>
      <c r="W7" s="13"/>
    </row>
    <row r="8" spans="2:23" ht="20.100000000000001" customHeight="1" x14ac:dyDescent="0.15">
      <c r="B8" s="7" t="s">
        <v>41</v>
      </c>
      <c r="C8" s="7"/>
      <c r="D8" s="13"/>
      <c r="E8" s="13"/>
      <c r="F8" s="13"/>
      <c r="G8" s="13"/>
      <c r="H8" s="13"/>
      <c r="I8" s="13"/>
      <c r="J8" s="13"/>
      <c r="K8" s="13"/>
      <c r="L8" s="13"/>
      <c r="M8" s="13"/>
      <c r="N8" s="13"/>
      <c r="O8" s="13"/>
      <c r="P8" s="13"/>
      <c r="Q8" s="13"/>
      <c r="R8" s="13"/>
      <c r="S8" s="13"/>
      <c r="T8" s="13"/>
      <c r="U8" s="13"/>
      <c r="V8" s="13"/>
      <c r="W8" s="13"/>
    </row>
    <row r="9" spans="2:23" ht="20.100000000000001" customHeight="1" x14ac:dyDescent="0.15">
      <c r="B9" s="7" t="s">
        <v>42</v>
      </c>
      <c r="C9" s="7"/>
      <c r="D9" s="13"/>
      <c r="E9" s="13"/>
      <c r="F9" s="13"/>
      <c r="G9" s="13"/>
      <c r="H9" s="13"/>
      <c r="I9" s="13"/>
      <c r="J9" s="13"/>
      <c r="K9" s="13"/>
      <c r="L9" s="13"/>
      <c r="M9" s="13"/>
      <c r="N9" s="13"/>
      <c r="O9" s="13"/>
      <c r="P9" s="13"/>
      <c r="Q9" s="13"/>
      <c r="R9" s="13"/>
      <c r="S9" s="13"/>
      <c r="T9" s="13"/>
      <c r="U9" s="13"/>
      <c r="V9" s="13"/>
      <c r="W9" s="13"/>
    </row>
    <row r="10" spans="2:23" ht="20.100000000000001" customHeight="1" x14ac:dyDescent="0.15">
      <c r="C10" s="7"/>
      <c r="D10" s="13"/>
      <c r="E10" s="13"/>
      <c r="F10" s="13"/>
      <c r="G10" s="13"/>
      <c r="H10" s="13"/>
      <c r="I10" s="13"/>
      <c r="J10" s="13"/>
      <c r="K10" s="13"/>
      <c r="L10" s="13"/>
      <c r="M10" s="13"/>
      <c r="N10" s="13"/>
      <c r="O10" s="13"/>
      <c r="P10" s="13"/>
      <c r="Q10" s="13"/>
      <c r="R10" s="13"/>
      <c r="S10" s="13"/>
      <c r="T10" s="13"/>
      <c r="U10" s="13"/>
      <c r="V10" s="13"/>
      <c r="W10" s="13"/>
    </row>
    <row r="11" spans="2:23" ht="20.100000000000001" customHeight="1" x14ac:dyDescent="0.15">
      <c r="B11" s="10" t="s">
        <v>43</v>
      </c>
      <c r="C11" s="7"/>
      <c r="D11" s="13"/>
      <c r="E11" s="13"/>
      <c r="F11" s="13"/>
      <c r="G11" s="13"/>
      <c r="H11" s="13"/>
      <c r="I11" s="13"/>
      <c r="J11" s="13"/>
      <c r="K11" s="13"/>
      <c r="L11" s="13"/>
      <c r="M11" s="13"/>
      <c r="N11" s="13"/>
      <c r="O11" s="13"/>
      <c r="P11" s="13"/>
      <c r="Q11" s="13"/>
      <c r="R11" s="13"/>
      <c r="S11" s="13"/>
      <c r="T11" s="13"/>
      <c r="U11" s="13"/>
      <c r="V11" s="13"/>
      <c r="W11" s="13"/>
    </row>
    <row r="12" spans="2:23" ht="20.100000000000001" customHeight="1" x14ac:dyDescent="0.15">
      <c r="B12" s="7"/>
      <c r="C12" s="7"/>
      <c r="D12" s="13"/>
      <c r="E12" s="13"/>
      <c r="F12" s="13"/>
      <c r="G12" s="13"/>
      <c r="H12" s="13"/>
      <c r="I12" s="13"/>
      <c r="J12" s="13"/>
      <c r="K12" s="13"/>
      <c r="L12" s="13"/>
      <c r="M12" s="13"/>
      <c r="N12" s="13"/>
      <c r="O12" s="13"/>
      <c r="P12" s="13"/>
      <c r="Q12" s="13"/>
      <c r="R12" s="13"/>
      <c r="S12" s="13"/>
      <c r="T12" s="13"/>
      <c r="U12" s="13"/>
      <c r="V12" s="13"/>
      <c r="W12" s="13"/>
    </row>
    <row r="13" spans="2:23" ht="20.100000000000001" customHeight="1" x14ac:dyDescent="0.15">
      <c r="B13" s="36" t="s">
        <v>0</v>
      </c>
      <c r="C13" s="37"/>
      <c r="D13" s="40"/>
      <c r="E13" s="41"/>
      <c r="F13" s="41"/>
      <c r="G13" s="41"/>
      <c r="H13" s="41"/>
      <c r="I13" s="41"/>
      <c r="J13" s="41"/>
      <c r="K13" s="41"/>
      <c r="L13" s="42"/>
      <c r="M13" s="36" t="s">
        <v>6</v>
      </c>
      <c r="N13" s="37"/>
      <c r="O13" s="40"/>
      <c r="P13" s="41"/>
      <c r="Q13" s="41"/>
      <c r="R13" s="41"/>
      <c r="S13" s="41"/>
      <c r="T13" s="41"/>
      <c r="U13" s="41"/>
      <c r="V13" s="41"/>
      <c r="W13" s="42"/>
    </row>
    <row r="14" spans="2:23" ht="20.100000000000001" customHeight="1" x14ac:dyDescent="0.15">
      <c r="B14" s="38"/>
      <c r="C14" s="39"/>
      <c r="D14" s="43"/>
      <c r="E14" s="44"/>
      <c r="F14" s="44"/>
      <c r="G14" s="44"/>
      <c r="H14" s="44"/>
      <c r="I14" s="44"/>
      <c r="J14" s="44"/>
      <c r="K14" s="44"/>
      <c r="L14" s="45"/>
      <c r="M14" s="38"/>
      <c r="N14" s="39"/>
      <c r="O14" s="43"/>
      <c r="P14" s="44"/>
      <c r="Q14" s="44"/>
      <c r="R14" s="44"/>
      <c r="S14" s="44"/>
      <c r="T14" s="44"/>
      <c r="U14" s="44"/>
      <c r="V14" s="44"/>
      <c r="W14" s="45"/>
    </row>
    <row r="15" spans="2:23" ht="20.100000000000001" customHeight="1" x14ac:dyDescent="0.15">
      <c r="B15" s="7"/>
      <c r="C15" s="7"/>
      <c r="D15" s="7"/>
      <c r="E15" s="7"/>
      <c r="F15" s="7"/>
      <c r="G15" s="7"/>
      <c r="H15" s="7"/>
      <c r="I15" s="7"/>
      <c r="J15" s="7"/>
      <c r="K15" s="7"/>
      <c r="L15" s="7"/>
      <c r="M15" s="7"/>
      <c r="N15" s="7"/>
      <c r="O15" s="7"/>
      <c r="P15" s="7"/>
      <c r="Q15" s="7"/>
      <c r="R15" s="7"/>
      <c r="S15" s="7"/>
      <c r="T15" s="7"/>
      <c r="U15" s="7"/>
      <c r="V15" s="7"/>
      <c r="W15" s="7"/>
    </row>
    <row r="16" spans="2:23" ht="22.5" customHeight="1" x14ac:dyDescent="0.15">
      <c r="B16" s="33" t="s">
        <v>7</v>
      </c>
      <c r="C16" s="33"/>
      <c r="D16" s="33"/>
      <c r="E16" s="33"/>
      <c r="F16" s="33"/>
      <c r="G16" s="33"/>
      <c r="H16" s="33"/>
      <c r="I16" s="33"/>
      <c r="J16" s="33"/>
      <c r="K16" s="33" t="s">
        <v>8</v>
      </c>
      <c r="L16" s="33"/>
      <c r="M16" s="33"/>
      <c r="N16" s="33" t="s">
        <v>9</v>
      </c>
      <c r="O16" s="33"/>
      <c r="P16" s="33"/>
      <c r="Q16" s="33" t="s">
        <v>1</v>
      </c>
      <c r="R16" s="33"/>
      <c r="S16" s="33"/>
      <c r="T16" s="25" t="s">
        <v>10</v>
      </c>
      <c r="U16" s="25"/>
      <c r="V16" s="25"/>
      <c r="W16" s="25"/>
    </row>
    <row r="17" spans="2:23" ht="22.5" customHeight="1" x14ac:dyDescent="0.15">
      <c r="B17" s="26" t="str">
        <f>data!H9</f>
        <v>小学生１・２年生以下の部</v>
      </c>
      <c r="C17" s="26"/>
      <c r="D17" s="26"/>
      <c r="E17" s="26"/>
      <c r="F17" s="26"/>
      <c r="G17" s="26"/>
      <c r="H17" s="26"/>
      <c r="I17" s="26"/>
      <c r="J17" s="26"/>
      <c r="K17" s="29"/>
      <c r="L17" s="29"/>
      <c r="M17" s="29"/>
      <c r="N17" s="29"/>
      <c r="O17" s="29"/>
      <c r="P17" s="29"/>
      <c r="Q17" s="26">
        <f t="shared" ref="Q17:Q31" si="0">K17+N17</f>
        <v>0</v>
      </c>
      <c r="R17" s="26"/>
      <c r="S17" s="26"/>
      <c r="T17" s="27">
        <f>Q17*data!$C$3</f>
        <v>0</v>
      </c>
      <c r="U17" s="28"/>
      <c r="V17" s="28"/>
      <c r="W17" s="28"/>
    </row>
    <row r="18" spans="2:23" ht="22.5" customHeight="1" x14ac:dyDescent="0.15">
      <c r="B18" s="26" t="str">
        <f>data!H10</f>
        <v>小学生３・４年生の部</v>
      </c>
      <c r="C18" s="26"/>
      <c r="D18" s="26"/>
      <c r="E18" s="26"/>
      <c r="F18" s="26"/>
      <c r="G18" s="26"/>
      <c r="H18" s="26"/>
      <c r="I18" s="26"/>
      <c r="J18" s="26"/>
      <c r="K18" s="29"/>
      <c r="L18" s="29"/>
      <c r="M18" s="29"/>
      <c r="N18" s="29"/>
      <c r="O18" s="29"/>
      <c r="P18" s="29"/>
      <c r="Q18" s="26">
        <f t="shared" si="0"/>
        <v>0</v>
      </c>
      <c r="R18" s="26"/>
      <c r="S18" s="26"/>
      <c r="T18" s="27">
        <f>Q18*data!$C$3</f>
        <v>0</v>
      </c>
      <c r="U18" s="28"/>
      <c r="V18" s="28"/>
      <c r="W18" s="28"/>
    </row>
    <row r="19" spans="2:23" ht="22.5" customHeight="1" x14ac:dyDescent="0.15">
      <c r="B19" s="26" t="str">
        <f>data!H11</f>
        <v>小学生５・６年生の部</v>
      </c>
      <c r="C19" s="26"/>
      <c r="D19" s="26"/>
      <c r="E19" s="26"/>
      <c r="F19" s="26"/>
      <c r="G19" s="26"/>
      <c r="H19" s="26"/>
      <c r="I19" s="26"/>
      <c r="J19" s="26"/>
      <c r="K19" s="29"/>
      <c r="L19" s="29"/>
      <c r="M19" s="29"/>
      <c r="N19" s="29"/>
      <c r="O19" s="29"/>
      <c r="P19" s="29"/>
      <c r="Q19" s="26">
        <f t="shared" si="0"/>
        <v>0</v>
      </c>
      <c r="R19" s="26"/>
      <c r="S19" s="26"/>
      <c r="T19" s="27">
        <f>Q19*data!$C$3</f>
        <v>0</v>
      </c>
      <c r="U19" s="28"/>
      <c r="V19" s="28"/>
      <c r="W19" s="28"/>
    </row>
    <row r="20" spans="2:23" ht="22.5" customHeight="1" x14ac:dyDescent="0.15">
      <c r="B20" s="26" t="str">
        <f>data!H12</f>
        <v>中学生男子の部</v>
      </c>
      <c r="C20" s="26"/>
      <c r="D20" s="26"/>
      <c r="E20" s="26"/>
      <c r="F20" s="26"/>
      <c r="G20" s="26"/>
      <c r="H20" s="26"/>
      <c r="I20" s="26"/>
      <c r="J20" s="26"/>
      <c r="K20" s="29"/>
      <c r="L20" s="29"/>
      <c r="M20" s="29"/>
      <c r="N20" s="30"/>
      <c r="O20" s="30"/>
      <c r="P20" s="30"/>
      <c r="Q20" s="26">
        <f t="shared" si="0"/>
        <v>0</v>
      </c>
      <c r="R20" s="26"/>
      <c r="S20" s="26"/>
      <c r="T20" s="27">
        <f>Q20*data!$C$3</f>
        <v>0</v>
      </c>
      <c r="U20" s="28"/>
      <c r="V20" s="28"/>
      <c r="W20" s="28"/>
    </row>
    <row r="21" spans="2:23" ht="22.5" customHeight="1" x14ac:dyDescent="0.15">
      <c r="B21" s="26" t="str">
        <f>data!H13</f>
        <v>中学生女子の部</v>
      </c>
      <c r="C21" s="26"/>
      <c r="D21" s="26"/>
      <c r="E21" s="26"/>
      <c r="F21" s="26"/>
      <c r="G21" s="26"/>
      <c r="H21" s="26"/>
      <c r="I21" s="26"/>
      <c r="J21" s="26"/>
      <c r="K21" s="30"/>
      <c r="L21" s="30"/>
      <c r="M21" s="30"/>
      <c r="N21" s="29"/>
      <c r="O21" s="29"/>
      <c r="P21" s="29"/>
      <c r="Q21" s="26">
        <f t="shared" si="0"/>
        <v>0</v>
      </c>
      <c r="R21" s="26"/>
      <c r="S21" s="26"/>
      <c r="T21" s="27">
        <f>Q21*data!$C$3</f>
        <v>0</v>
      </c>
      <c r="U21" s="28"/>
      <c r="V21" s="28"/>
      <c r="W21" s="28"/>
    </row>
    <row r="22" spans="2:23" ht="22.5" customHeight="1" x14ac:dyDescent="0.15">
      <c r="B22" s="26" t="str">
        <f>data!H14</f>
        <v>高校生男子の部</v>
      </c>
      <c r="C22" s="26"/>
      <c r="D22" s="26"/>
      <c r="E22" s="26"/>
      <c r="F22" s="26"/>
      <c r="G22" s="26"/>
      <c r="H22" s="26"/>
      <c r="I22" s="26"/>
      <c r="J22" s="26"/>
      <c r="K22" s="29"/>
      <c r="L22" s="29"/>
      <c r="M22" s="29"/>
      <c r="N22" s="30"/>
      <c r="O22" s="30"/>
      <c r="P22" s="30"/>
      <c r="Q22" s="26">
        <f t="shared" si="0"/>
        <v>0</v>
      </c>
      <c r="R22" s="26"/>
      <c r="S22" s="26"/>
      <c r="T22" s="27">
        <f>Q22*data!$C$3</f>
        <v>0</v>
      </c>
      <c r="U22" s="28"/>
      <c r="V22" s="28"/>
      <c r="W22" s="28"/>
    </row>
    <row r="23" spans="2:23" ht="22.5" customHeight="1" x14ac:dyDescent="0.15">
      <c r="B23" s="26" t="str">
        <f>data!H15</f>
        <v>高校生女子の部</v>
      </c>
      <c r="C23" s="26"/>
      <c r="D23" s="26"/>
      <c r="E23" s="26"/>
      <c r="F23" s="26"/>
      <c r="G23" s="26"/>
      <c r="H23" s="26"/>
      <c r="I23" s="26"/>
      <c r="J23" s="26"/>
      <c r="K23" s="30"/>
      <c r="L23" s="30"/>
      <c r="M23" s="30"/>
      <c r="N23" s="29"/>
      <c r="O23" s="29"/>
      <c r="P23" s="29"/>
      <c r="Q23" s="26">
        <f t="shared" si="0"/>
        <v>0</v>
      </c>
      <c r="R23" s="26"/>
      <c r="S23" s="26"/>
      <c r="T23" s="27">
        <f>Q23*data!$C$3</f>
        <v>0</v>
      </c>
      <c r="U23" s="28"/>
      <c r="V23" s="28"/>
      <c r="W23" s="28"/>
    </row>
    <row r="24" spans="2:23" ht="22.5" customHeight="1" x14ac:dyDescent="0.15">
      <c r="B24" s="26" t="str">
        <f>data!H16</f>
        <v>一般女子３０歳以下の部</v>
      </c>
      <c r="C24" s="26"/>
      <c r="D24" s="26"/>
      <c r="E24" s="26"/>
      <c r="F24" s="26"/>
      <c r="G24" s="26"/>
      <c r="H24" s="26"/>
      <c r="I24" s="26"/>
      <c r="J24" s="26"/>
      <c r="K24" s="30"/>
      <c r="L24" s="30"/>
      <c r="M24" s="30"/>
      <c r="N24" s="29"/>
      <c r="O24" s="29"/>
      <c r="P24" s="29"/>
      <c r="Q24" s="26">
        <f t="shared" si="0"/>
        <v>0</v>
      </c>
      <c r="R24" s="26"/>
      <c r="S24" s="26"/>
      <c r="T24" s="27">
        <f>Q24*data!$C$3</f>
        <v>0</v>
      </c>
      <c r="U24" s="28"/>
      <c r="V24" s="28"/>
      <c r="W24" s="28"/>
    </row>
    <row r="25" spans="2:23" ht="22.5" customHeight="1" x14ac:dyDescent="0.15">
      <c r="B25" s="26" t="str">
        <f>data!H17</f>
        <v>一般女子３１歳以上の部</v>
      </c>
      <c r="C25" s="26"/>
      <c r="D25" s="26"/>
      <c r="E25" s="26"/>
      <c r="F25" s="26"/>
      <c r="G25" s="26"/>
      <c r="H25" s="26"/>
      <c r="I25" s="26"/>
      <c r="J25" s="26"/>
      <c r="K25" s="30"/>
      <c r="L25" s="30"/>
      <c r="M25" s="30"/>
      <c r="N25" s="29"/>
      <c r="O25" s="29"/>
      <c r="P25" s="29"/>
      <c r="Q25" s="26">
        <f t="shared" si="0"/>
        <v>0</v>
      </c>
      <c r="R25" s="26"/>
      <c r="S25" s="26"/>
      <c r="T25" s="27">
        <f>Q25*data!$C$3</f>
        <v>0</v>
      </c>
      <c r="U25" s="28"/>
      <c r="V25" s="28"/>
      <c r="W25" s="28"/>
    </row>
    <row r="26" spans="2:23" ht="22.5" customHeight="1" x14ac:dyDescent="0.15">
      <c r="B26" s="26" t="str">
        <f>data!H18</f>
        <v>一般女子５５歳以上の部</v>
      </c>
      <c r="C26" s="26"/>
      <c r="D26" s="26"/>
      <c r="E26" s="26"/>
      <c r="F26" s="26"/>
      <c r="G26" s="26"/>
      <c r="H26" s="26"/>
      <c r="I26" s="26"/>
      <c r="J26" s="26"/>
      <c r="K26" s="30"/>
      <c r="L26" s="30"/>
      <c r="M26" s="30"/>
      <c r="N26" s="29"/>
      <c r="O26" s="29"/>
      <c r="P26" s="29"/>
      <c r="Q26" s="26">
        <f t="shared" si="0"/>
        <v>0</v>
      </c>
      <c r="R26" s="26"/>
      <c r="S26" s="26"/>
      <c r="T26" s="27">
        <f>Q26*data!$C$3</f>
        <v>0</v>
      </c>
      <c r="U26" s="28"/>
      <c r="V26" s="28"/>
      <c r="W26" s="28"/>
    </row>
    <row r="27" spans="2:23" ht="22.5" customHeight="1" x14ac:dyDescent="0.15">
      <c r="B27" s="26" t="str">
        <f>data!H19</f>
        <v>一般男子２９歳以下の部</v>
      </c>
      <c r="C27" s="26"/>
      <c r="D27" s="26"/>
      <c r="E27" s="26"/>
      <c r="F27" s="26"/>
      <c r="G27" s="26"/>
      <c r="H27" s="26"/>
      <c r="I27" s="26"/>
      <c r="J27" s="26"/>
      <c r="K27" s="29"/>
      <c r="L27" s="29"/>
      <c r="M27" s="29"/>
      <c r="N27" s="30"/>
      <c r="O27" s="30"/>
      <c r="P27" s="30"/>
      <c r="Q27" s="26">
        <f t="shared" ref="Q27:Q28" si="1">K27+N27</f>
        <v>0</v>
      </c>
      <c r="R27" s="26"/>
      <c r="S27" s="26"/>
      <c r="T27" s="27">
        <f>Q27*data!$C$3</f>
        <v>0</v>
      </c>
      <c r="U27" s="28"/>
      <c r="V27" s="28"/>
      <c r="W27" s="28"/>
    </row>
    <row r="28" spans="2:23" ht="22.5" customHeight="1" x14ac:dyDescent="0.15">
      <c r="B28" s="26" t="str">
        <f>data!H20</f>
        <v>一般男子３０歳以上の部</v>
      </c>
      <c r="C28" s="26"/>
      <c r="D28" s="26"/>
      <c r="E28" s="26"/>
      <c r="F28" s="26"/>
      <c r="G28" s="26"/>
      <c r="H28" s="26"/>
      <c r="I28" s="26"/>
      <c r="J28" s="26"/>
      <c r="K28" s="29"/>
      <c r="L28" s="29"/>
      <c r="M28" s="29"/>
      <c r="N28" s="30"/>
      <c r="O28" s="30"/>
      <c r="P28" s="30"/>
      <c r="Q28" s="26">
        <f t="shared" si="1"/>
        <v>0</v>
      </c>
      <c r="R28" s="26"/>
      <c r="S28" s="26"/>
      <c r="T28" s="27">
        <f>Q28*data!$C$3</f>
        <v>0</v>
      </c>
      <c r="U28" s="28"/>
      <c r="V28" s="28"/>
      <c r="W28" s="28"/>
    </row>
    <row r="29" spans="2:23" ht="22.5" customHeight="1" x14ac:dyDescent="0.15">
      <c r="B29" s="26" t="str">
        <f>data!H21</f>
        <v>一般男子４０歳以上の部</v>
      </c>
      <c r="C29" s="26"/>
      <c r="D29" s="26"/>
      <c r="E29" s="26"/>
      <c r="F29" s="26"/>
      <c r="G29" s="26"/>
      <c r="H29" s="26"/>
      <c r="I29" s="26"/>
      <c r="J29" s="26"/>
      <c r="K29" s="29"/>
      <c r="L29" s="29"/>
      <c r="M29" s="29"/>
      <c r="N29" s="30"/>
      <c r="O29" s="30"/>
      <c r="P29" s="30"/>
      <c r="Q29" s="26">
        <f t="shared" ref="Q29:Q30" si="2">K29+N29</f>
        <v>0</v>
      </c>
      <c r="R29" s="26"/>
      <c r="S29" s="26"/>
      <c r="T29" s="27">
        <f>Q29*data!$C$3</f>
        <v>0</v>
      </c>
      <c r="U29" s="28"/>
      <c r="V29" s="28"/>
      <c r="W29" s="28"/>
    </row>
    <row r="30" spans="2:23" ht="22.5" customHeight="1" x14ac:dyDescent="0.15">
      <c r="B30" s="26" t="str">
        <f>data!H22</f>
        <v>一般男子５０歳以上の部</v>
      </c>
      <c r="C30" s="26"/>
      <c r="D30" s="26"/>
      <c r="E30" s="26"/>
      <c r="F30" s="26"/>
      <c r="G30" s="26"/>
      <c r="H30" s="26"/>
      <c r="I30" s="26"/>
      <c r="J30" s="26"/>
      <c r="K30" s="29"/>
      <c r="L30" s="29"/>
      <c r="M30" s="29"/>
      <c r="N30" s="30"/>
      <c r="O30" s="30"/>
      <c r="P30" s="30"/>
      <c r="Q30" s="26">
        <f t="shared" si="2"/>
        <v>0</v>
      </c>
      <c r="R30" s="26"/>
      <c r="S30" s="26"/>
      <c r="T30" s="27">
        <f>Q30*data!$C$3</f>
        <v>0</v>
      </c>
      <c r="U30" s="28"/>
      <c r="V30" s="28"/>
      <c r="W30" s="28"/>
    </row>
    <row r="31" spans="2:23" ht="22.5" customHeight="1" x14ac:dyDescent="0.15">
      <c r="B31" s="26" t="str">
        <f>data!H23</f>
        <v>一般男子６０歳以上の部</v>
      </c>
      <c r="C31" s="26"/>
      <c r="D31" s="26"/>
      <c r="E31" s="26"/>
      <c r="F31" s="26"/>
      <c r="G31" s="26"/>
      <c r="H31" s="26"/>
      <c r="I31" s="26"/>
      <c r="J31" s="26"/>
      <c r="K31" s="29"/>
      <c r="L31" s="29"/>
      <c r="M31" s="29"/>
      <c r="N31" s="30"/>
      <c r="O31" s="30"/>
      <c r="P31" s="30"/>
      <c r="Q31" s="26">
        <f t="shared" si="0"/>
        <v>0</v>
      </c>
      <c r="R31" s="26"/>
      <c r="S31" s="26"/>
      <c r="T31" s="27">
        <f>Q31*data!$C$3</f>
        <v>0</v>
      </c>
      <c r="U31" s="28"/>
      <c r="V31" s="28"/>
      <c r="W31" s="28"/>
    </row>
    <row r="32" spans="2:23" ht="22.5" customHeight="1" x14ac:dyDescent="0.15">
      <c r="B32" s="33" t="s">
        <v>1</v>
      </c>
      <c r="C32" s="33"/>
      <c r="D32" s="33"/>
      <c r="E32" s="33"/>
      <c r="F32" s="33"/>
      <c r="G32" s="33"/>
      <c r="H32" s="33"/>
      <c r="I32" s="33"/>
      <c r="J32" s="33"/>
      <c r="K32" s="33">
        <f>SUM(K17:M31)</f>
        <v>0</v>
      </c>
      <c r="L32" s="33"/>
      <c r="M32" s="33"/>
      <c r="N32" s="33">
        <f>SUM(N17:P31)</f>
        <v>0</v>
      </c>
      <c r="O32" s="33"/>
      <c r="P32" s="33"/>
      <c r="Q32" s="33">
        <f>K32+N32</f>
        <v>0</v>
      </c>
      <c r="R32" s="33"/>
      <c r="S32" s="33"/>
      <c r="T32" s="24">
        <f>SUM(T17:W31)</f>
        <v>0</v>
      </c>
      <c r="U32" s="25"/>
      <c r="V32" s="25"/>
      <c r="W32" s="25"/>
    </row>
    <row r="33" spans="2:23" ht="20.100000000000001" customHeight="1" x14ac:dyDescent="0.15">
      <c r="B33" s="7"/>
      <c r="C33" s="7"/>
      <c r="D33" s="7"/>
      <c r="E33" s="7"/>
      <c r="F33" s="7"/>
      <c r="G33" s="7"/>
      <c r="H33" s="7"/>
      <c r="I33" s="7"/>
      <c r="J33" s="7"/>
      <c r="K33" s="7"/>
      <c r="L33" s="7"/>
      <c r="M33" s="7"/>
      <c r="N33" s="7"/>
      <c r="O33" s="7"/>
      <c r="P33" s="7"/>
      <c r="Q33" s="7"/>
      <c r="R33" s="7"/>
      <c r="S33" s="7"/>
      <c r="T33" s="7"/>
      <c r="U33" s="7"/>
      <c r="V33" s="7"/>
      <c r="W33" s="7"/>
    </row>
    <row r="34" spans="2:23" ht="20.100000000000001" customHeight="1" x14ac:dyDescent="0.15">
      <c r="B34" s="31" t="s">
        <v>11</v>
      </c>
      <c r="C34" s="31"/>
      <c r="D34" s="31"/>
      <c r="E34" s="31"/>
      <c r="F34" s="31"/>
      <c r="G34" s="31"/>
      <c r="H34" s="31"/>
      <c r="I34" s="31"/>
      <c r="J34" s="31"/>
      <c r="K34" s="7"/>
      <c r="L34" s="7"/>
      <c r="M34" s="7"/>
      <c r="N34" s="7"/>
      <c r="O34" s="7"/>
      <c r="P34" s="7"/>
      <c r="Q34" s="7"/>
      <c r="R34" s="7"/>
      <c r="S34" s="7"/>
      <c r="T34" s="7"/>
      <c r="U34" s="7"/>
      <c r="V34" s="7"/>
      <c r="W34" s="7"/>
    </row>
    <row r="35" spans="2:23" ht="20.100000000000001" customHeight="1" x14ac:dyDescent="0.15">
      <c r="B35" s="31"/>
      <c r="C35" s="31"/>
      <c r="D35" s="31"/>
      <c r="E35" s="31"/>
      <c r="F35" s="31"/>
      <c r="G35" s="31"/>
      <c r="H35" s="31"/>
      <c r="I35" s="31"/>
      <c r="J35" s="31"/>
      <c r="K35" s="7"/>
      <c r="L35" s="7"/>
      <c r="M35" s="7"/>
      <c r="N35" s="7"/>
      <c r="O35" s="7"/>
      <c r="P35" s="7"/>
      <c r="Q35" s="7"/>
      <c r="R35" s="7"/>
      <c r="S35" s="7"/>
      <c r="T35" s="7"/>
      <c r="U35" s="7"/>
      <c r="V35" s="7"/>
      <c r="W35" s="7"/>
    </row>
    <row r="36" spans="2:23" ht="20.100000000000001" customHeight="1" x14ac:dyDescent="0.15">
      <c r="B36" s="7"/>
      <c r="C36" s="7"/>
      <c r="D36" s="7"/>
      <c r="E36" s="7"/>
      <c r="F36" s="7"/>
      <c r="G36" s="7"/>
      <c r="H36" s="7"/>
      <c r="I36" s="7"/>
      <c r="J36" s="7"/>
      <c r="K36" s="7"/>
      <c r="L36" s="7"/>
      <c r="M36" s="7"/>
      <c r="N36" s="7"/>
      <c r="O36" s="7"/>
      <c r="P36" s="7"/>
      <c r="Q36" s="7"/>
      <c r="R36" s="7"/>
      <c r="S36" s="7"/>
      <c r="T36" s="7"/>
      <c r="U36" s="7"/>
      <c r="V36" s="7"/>
      <c r="W36" s="7"/>
    </row>
    <row r="37" spans="2:23" ht="20.100000000000001" customHeight="1" x14ac:dyDescent="0.15">
      <c r="J37" s="15"/>
      <c r="K37" s="15"/>
      <c r="L37" s="15"/>
      <c r="M37" s="15"/>
      <c r="N37" s="15"/>
      <c r="O37" s="15"/>
      <c r="P37" s="15"/>
      <c r="Q37" s="15"/>
      <c r="R37" s="15"/>
      <c r="S37" s="15"/>
      <c r="T37" s="15"/>
      <c r="U37" s="15"/>
      <c r="V37" s="15"/>
      <c r="W37" s="15"/>
    </row>
    <row r="38" spans="2:23" ht="20.100000000000001" customHeight="1" x14ac:dyDescent="0.15">
      <c r="J38" s="15"/>
      <c r="K38" s="15"/>
      <c r="L38" s="15"/>
      <c r="M38" s="15"/>
      <c r="N38" s="15"/>
      <c r="O38" s="15"/>
      <c r="P38" s="15"/>
      <c r="Q38" s="15"/>
      <c r="R38" s="15"/>
      <c r="S38" s="15"/>
      <c r="T38" s="15"/>
      <c r="U38" s="15"/>
      <c r="V38" s="15"/>
      <c r="W38" s="15"/>
    </row>
    <row r="39" spans="2:23" ht="20.100000000000001" customHeight="1" x14ac:dyDescent="0.15">
      <c r="B39" s="15"/>
      <c r="C39" s="15"/>
      <c r="D39" s="15"/>
      <c r="E39" s="15"/>
      <c r="F39" s="15"/>
      <c r="G39" s="15"/>
      <c r="H39" s="15"/>
      <c r="I39" s="15"/>
      <c r="J39" s="15"/>
      <c r="K39" s="15"/>
      <c r="L39" s="15"/>
      <c r="M39" s="15"/>
      <c r="N39" s="15"/>
      <c r="O39" s="15"/>
      <c r="P39" s="15"/>
      <c r="Q39" s="15"/>
      <c r="R39" s="15"/>
      <c r="S39" s="15"/>
      <c r="T39" s="15"/>
      <c r="U39" s="15"/>
      <c r="V39" s="15"/>
      <c r="W39" s="15"/>
    </row>
    <row r="40" spans="2:23" ht="20.100000000000001" customHeight="1" x14ac:dyDescent="0.15">
      <c r="B40" s="15"/>
      <c r="C40" s="15"/>
      <c r="D40" s="15"/>
      <c r="E40" s="15"/>
      <c r="F40" s="15"/>
      <c r="G40" s="15"/>
      <c r="H40" s="15"/>
      <c r="I40" s="15"/>
      <c r="J40" s="15"/>
      <c r="K40" s="15"/>
      <c r="L40" s="15"/>
      <c r="M40" s="15"/>
      <c r="N40" s="15"/>
      <c r="O40" s="15"/>
      <c r="P40" s="15"/>
      <c r="Q40" s="15"/>
      <c r="R40" s="15"/>
      <c r="S40" s="15"/>
      <c r="T40" s="15"/>
      <c r="U40" s="15"/>
      <c r="V40" s="15"/>
      <c r="W40" s="15"/>
    </row>
    <row r="41" spans="2:23" ht="20.100000000000001" customHeight="1" x14ac:dyDescent="0.15">
      <c r="R41" s="32"/>
      <c r="S41" s="32"/>
      <c r="T41" s="32"/>
      <c r="U41" s="32"/>
      <c r="V41" s="32"/>
      <c r="W41" s="32"/>
    </row>
    <row r="42" spans="2:23" ht="20.100000000000001" customHeight="1" x14ac:dyDescent="0.15"/>
    <row r="43" spans="2:23" ht="20.100000000000001" customHeight="1" x14ac:dyDescent="0.15"/>
    <row r="44" spans="2:23" ht="20.100000000000001" customHeight="1" x14ac:dyDescent="0.15"/>
    <row r="45" spans="2:23" ht="20.100000000000001" customHeight="1" x14ac:dyDescent="0.15"/>
    <row r="46" spans="2:23" ht="20.100000000000001" customHeight="1" x14ac:dyDescent="0.15"/>
    <row r="47" spans="2:23" ht="20.100000000000001" customHeight="1" x14ac:dyDescent="0.15"/>
    <row r="48" spans="2:2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sheetProtection algorithmName="SHA-512" hashValue="VnpPJQ72NVIqI1eaSaWO1mZVvbFYHnMIJzg3saN71DLyogevdnAHUpyMr3iknY/3WVteN3xvG+gYReYoRpl77Q==" saltValue="mxkCMVQ/sGr1ww/wBPrkqw==" spinCount="100000" sheet="1" objects="1" scenarios="1"/>
  <mergeCells count="95">
    <mergeCell ref="R1:W1"/>
    <mergeCell ref="B2:W2"/>
    <mergeCell ref="B3:W4"/>
    <mergeCell ref="B5:W5"/>
    <mergeCell ref="B13:C14"/>
    <mergeCell ref="D13:L14"/>
    <mergeCell ref="M13:N14"/>
    <mergeCell ref="O13:W14"/>
    <mergeCell ref="B17:J17"/>
    <mergeCell ref="K17:M17"/>
    <mergeCell ref="N17:P17"/>
    <mergeCell ref="Q17:S17"/>
    <mergeCell ref="T17:W17"/>
    <mergeCell ref="B16:J16"/>
    <mergeCell ref="K16:M16"/>
    <mergeCell ref="N16:P16"/>
    <mergeCell ref="Q16:S16"/>
    <mergeCell ref="T16:W16"/>
    <mergeCell ref="B19:J19"/>
    <mergeCell ref="K19:M19"/>
    <mergeCell ref="N19:P19"/>
    <mergeCell ref="Q19:S19"/>
    <mergeCell ref="T19:W19"/>
    <mergeCell ref="B18:J18"/>
    <mergeCell ref="K18:M18"/>
    <mergeCell ref="N18:P18"/>
    <mergeCell ref="Q18:S18"/>
    <mergeCell ref="T18:W18"/>
    <mergeCell ref="B21:J21"/>
    <mergeCell ref="K21:M21"/>
    <mergeCell ref="N21:P21"/>
    <mergeCell ref="Q21:S21"/>
    <mergeCell ref="T21:W21"/>
    <mergeCell ref="B20:J20"/>
    <mergeCell ref="K20:M20"/>
    <mergeCell ref="N20:P20"/>
    <mergeCell ref="Q20:S20"/>
    <mergeCell ref="T20:W20"/>
    <mergeCell ref="B23:J23"/>
    <mergeCell ref="K23:M23"/>
    <mergeCell ref="N23:P23"/>
    <mergeCell ref="Q23:S23"/>
    <mergeCell ref="T23:W23"/>
    <mergeCell ref="B22:J22"/>
    <mergeCell ref="K22:M22"/>
    <mergeCell ref="N22:P22"/>
    <mergeCell ref="Q22:S22"/>
    <mergeCell ref="T22:W22"/>
    <mergeCell ref="Q31:S31"/>
    <mergeCell ref="T31:W31"/>
    <mergeCell ref="B24:J24"/>
    <mergeCell ref="K24:M24"/>
    <mergeCell ref="N24:P24"/>
    <mergeCell ref="Q24:S24"/>
    <mergeCell ref="T24:W24"/>
    <mergeCell ref="B25:J25"/>
    <mergeCell ref="K25:M25"/>
    <mergeCell ref="N25:P25"/>
    <mergeCell ref="Q25:S25"/>
    <mergeCell ref="T25:W25"/>
    <mergeCell ref="B26:J26"/>
    <mergeCell ref="K26:M26"/>
    <mergeCell ref="N26:P26"/>
    <mergeCell ref="Q26:S26"/>
    <mergeCell ref="T26:W26"/>
    <mergeCell ref="B34:J35"/>
    <mergeCell ref="R41:W41"/>
    <mergeCell ref="B27:J27"/>
    <mergeCell ref="K27:M27"/>
    <mergeCell ref="N27:P27"/>
    <mergeCell ref="Q27:S27"/>
    <mergeCell ref="T27:W27"/>
    <mergeCell ref="B28:J28"/>
    <mergeCell ref="K28:M28"/>
    <mergeCell ref="N28:P28"/>
    <mergeCell ref="B32:J32"/>
    <mergeCell ref="K32:M32"/>
    <mergeCell ref="N32:P32"/>
    <mergeCell ref="Q32:S32"/>
    <mergeCell ref="T32:W32"/>
    <mergeCell ref="B31:J31"/>
    <mergeCell ref="Q28:S28"/>
    <mergeCell ref="T28:W28"/>
    <mergeCell ref="B29:J29"/>
    <mergeCell ref="K29:M29"/>
    <mergeCell ref="N29:P29"/>
    <mergeCell ref="Q29:S29"/>
    <mergeCell ref="T29:W29"/>
    <mergeCell ref="B30:J30"/>
    <mergeCell ref="K30:M30"/>
    <mergeCell ref="N30:P30"/>
    <mergeCell ref="Q30:S30"/>
    <mergeCell ref="T30:W30"/>
    <mergeCell ref="K31:M31"/>
    <mergeCell ref="N31:P31"/>
  </mergeCells>
  <phoneticPr fontId="2"/>
  <dataValidations count="1">
    <dataValidation imeMode="halfAlpha" allowBlank="1" showInputMessage="1" showErrorMessage="1" sqref="K17:P31" xr:uid="{AFB14C11-A6A6-4C5A-8083-E9B379E1E910}"/>
  </dataValidations>
  <printOptions horizontalCentered="1"/>
  <pageMargins left="0.70866141732283472" right="0.70866141732283472" top="0.59055118110236227" bottom="0.39370078740157483" header="0.31496062992125984" footer="0.31496062992125984"/>
  <pageSetup paperSize="9" orientation="portrait" horizontalDpi="4294967293"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ECD4-0FE1-4587-B0E1-FB6F52A430FA}">
  <dimension ref="B1:F63"/>
  <sheetViews>
    <sheetView zoomScaleNormal="100" zoomScaleSheetLayoutView="100" workbookViewId="0">
      <selection activeCell="D7" sqref="D7"/>
    </sheetView>
  </sheetViews>
  <sheetFormatPr defaultRowHeight="13.5" x14ac:dyDescent="0.15"/>
  <cols>
    <col min="1" max="1" width="0.875" customWidth="1"/>
    <col min="2" max="2" width="4.375" customWidth="1"/>
    <col min="3" max="4" width="25.5" customWidth="1"/>
    <col min="5" max="5" width="7.625" customWidth="1"/>
    <col min="6" max="6" width="25.5" customWidth="1"/>
    <col min="7" max="7" width="1.375" customWidth="1"/>
  </cols>
  <sheetData>
    <row r="1" spans="2:6" ht="18.600000000000001" customHeight="1" x14ac:dyDescent="0.15">
      <c r="B1" s="23"/>
      <c r="C1" s="23"/>
      <c r="D1" s="23"/>
      <c r="E1" s="23"/>
      <c r="F1" s="23"/>
    </row>
    <row r="2" spans="2:6" ht="24.95" customHeight="1" x14ac:dyDescent="0.15">
      <c r="B2" s="23"/>
      <c r="C2" s="46" t="str">
        <f>data!E2&amp;"　参加者リスト"</f>
        <v>第78回 板橋区民スポーツ大会 剣道大会　参加者リスト</v>
      </c>
      <c r="D2" s="46"/>
      <c r="E2" s="46"/>
      <c r="F2" s="46"/>
    </row>
    <row r="3" spans="2:6" ht="24.95" customHeight="1" x14ac:dyDescent="0.15">
      <c r="B3" s="23"/>
      <c r="C3" s="46"/>
      <c r="D3" s="46"/>
      <c r="E3" s="46"/>
      <c r="F3" s="46"/>
    </row>
    <row r="4" spans="2:6" ht="24.95" customHeight="1" x14ac:dyDescent="0.15">
      <c r="B4" s="23"/>
      <c r="C4" s="47"/>
      <c r="D4" s="47"/>
      <c r="E4" s="47"/>
      <c r="F4" s="47"/>
    </row>
    <row r="5" spans="2:6" ht="24.95" customHeight="1" x14ac:dyDescent="0.15">
      <c r="B5" s="23"/>
      <c r="C5" s="7" t="s">
        <v>12</v>
      </c>
      <c r="D5" s="7"/>
      <c r="E5" s="7"/>
      <c r="F5" s="7"/>
    </row>
    <row r="6" spans="2:6" ht="24.95" customHeight="1" x14ac:dyDescent="0.15">
      <c r="B6" s="14" t="s">
        <v>13</v>
      </c>
      <c r="C6" s="14" t="s">
        <v>14</v>
      </c>
      <c r="D6" s="14" t="s">
        <v>44</v>
      </c>
      <c r="E6" s="14" t="s">
        <v>2</v>
      </c>
      <c r="F6" s="14" t="s">
        <v>15</v>
      </c>
    </row>
    <row r="7" spans="2:6" ht="29.1" customHeight="1" x14ac:dyDescent="0.15">
      <c r="B7" s="3">
        <v>1</v>
      </c>
      <c r="C7" s="16"/>
      <c r="D7" s="17"/>
      <c r="E7" s="17"/>
      <c r="F7" s="18" t="str">
        <f>IF(C7&lt;&gt;"",申込書!D13,"")</f>
        <v/>
      </c>
    </row>
    <row r="8" spans="2:6" ht="29.1" customHeight="1" x14ac:dyDescent="0.15">
      <c r="B8" s="3">
        <f>B7+1</f>
        <v>2</v>
      </c>
      <c r="C8" s="16"/>
      <c r="D8" s="17"/>
      <c r="E8" s="17"/>
      <c r="F8" s="18" t="str">
        <f>IF(C8&lt;&gt;"",申込書!D14,"")</f>
        <v/>
      </c>
    </row>
    <row r="9" spans="2:6" ht="29.1" customHeight="1" x14ac:dyDescent="0.15">
      <c r="B9" s="3">
        <f t="shared" ref="B9:B56" si="0">B8+1</f>
        <v>3</v>
      </c>
      <c r="C9" s="16"/>
      <c r="D9" s="17"/>
      <c r="E9" s="17"/>
      <c r="F9" s="18" t="str">
        <f>IF(C9&lt;&gt;"",申込書!D15,"")</f>
        <v/>
      </c>
    </row>
    <row r="10" spans="2:6" ht="29.1" customHeight="1" x14ac:dyDescent="0.15">
      <c r="B10" s="3">
        <f t="shared" si="0"/>
        <v>4</v>
      </c>
      <c r="C10" s="16"/>
      <c r="D10" s="17"/>
      <c r="E10" s="17"/>
      <c r="F10" s="18" t="str">
        <f>IF(C10&lt;&gt;"",申込書!D16,"")</f>
        <v/>
      </c>
    </row>
    <row r="11" spans="2:6" ht="29.1" customHeight="1" x14ac:dyDescent="0.15">
      <c r="B11" s="3">
        <f t="shared" si="0"/>
        <v>5</v>
      </c>
      <c r="C11" s="16"/>
      <c r="D11" s="17"/>
      <c r="E11" s="17"/>
      <c r="F11" s="18" t="str">
        <f>IF(C11&lt;&gt;"",申込書!D17,"")</f>
        <v/>
      </c>
    </row>
    <row r="12" spans="2:6" ht="29.1" customHeight="1" x14ac:dyDescent="0.15">
      <c r="B12" s="3">
        <f t="shared" si="0"/>
        <v>6</v>
      </c>
      <c r="C12" s="16"/>
      <c r="D12" s="17"/>
      <c r="E12" s="17"/>
      <c r="F12" s="18" t="str">
        <f>IF(C12&lt;&gt;"",申込書!D18,"")</f>
        <v/>
      </c>
    </row>
    <row r="13" spans="2:6" ht="29.1" customHeight="1" x14ac:dyDescent="0.15">
      <c r="B13" s="3">
        <f t="shared" si="0"/>
        <v>7</v>
      </c>
      <c r="C13" s="16"/>
      <c r="D13" s="17"/>
      <c r="E13" s="17"/>
      <c r="F13" s="18" t="str">
        <f>IF(C13&lt;&gt;"",申込書!D19,"")</f>
        <v/>
      </c>
    </row>
    <row r="14" spans="2:6" ht="29.1" customHeight="1" x14ac:dyDescent="0.15">
      <c r="B14" s="3">
        <f t="shared" si="0"/>
        <v>8</v>
      </c>
      <c r="C14" s="16"/>
      <c r="D14" s="17"/>
      <c r="E14" s="17"/>
      <c r="F14" s="18" t="str">
        <f>IF(C14&lt;&gt;"",申込書!D20,"")</f>
        <v/>
      </c>
    </row>
    <row r="15" spans="2:6" ht="29.1" customHeight="1" x14ac:dyDescent="0.15">
      <c r="B15" s="3">
        <f t="shared" si="0"/>
        <v>9</v>
      </c>
      <c r="C15" s="16"/>
      <c r="D15" s="17"/>
      <c r="E15" s="17"/>
      <c r="F15" s="18" t="str">
        <f>IF(C15&lt;&gt;"",申込書!D21,"")</f>
        <v/>
      </c>
    </row>
    <row r="16" spans="2:6" ht="29.1" customHeight="1" x14ac:dyDescent="0.15">
      <c r="B16" s="3">
        <f t="shared" si="0"/>
        <v>10</v>
      </c>
      <c r="C16" s="16"/>
      <c r="D16" s="17"/>
      <c r="E16" s="17"/>
      <c r="F16" s="18" t="str">
        <f>IF(C16&lt;&gt;"",申込書!D22,"")</f>
        <v/>
      </c>
    </row>
    <row r="17" spans="2:6" ht="29.1" customHeight="1" x14ac:dyDescent="0.15">
      <c r="B17" s="3">
        <f t="shared" si="0"/>
        <v>11</v>
      </c>
      <c r="C17" s="16"/>
      <c r="D17" s="17"/>
      <c r="E17" s="17"/>
      <c r="F17" s="18" t="str">
        <f>IF(C17&lt;&gt;"",申込書!D23,"")</f>
        <v/>
      </c>
    </row>
    <row r="18" spans="2:6" ht="29.1" customHeight="1" x14ac:dyDescent="0.15">
      <c r="B18" s="3">
        <f t="shared" si="0"/>
        <v>12</v>
      </c>
      <c r="C18" s="16"/>
      <c r="D18" s="17"/>
      <c r="E18" s="17"/>
      <c r="F18" s="18" t="str">
        <f>IF(C18&lt;&gt;"",申込書!D24,"")</f>
        <v/>
      </c>
    </row>
    <row r="19" spans="2:6" ht="29.1" customHeight="1" x14ac:dyDescent="0.15">
      <c r="B19" s="3">
        <f t="shared" si="0"/>
        <v>13</v>
      </c>
      <c r="C19" s="16"/>
      <c r="D19" s="17"/>
      <c r="E19" s="17"/>
      <c r="F19" s="18" t="str">
        <f>IF(C19&lt;&gt;"",申込書!D25,"")</f>
        <v/>
      </c>
    </row>
    <row r="20" spans="2:6" ht="29.1" customHeight="1" x14ac:dyDescent="0.15">
      <c r="B20" s="3">
        <f t="shared" si="0"/>
        <v>14</v>
      </c>
      <c r="C20" s="16"/>
      <c r="D20" s="17"/>
      <c r="E20" s="17"/>
      <c r="F20" s="18" t="str">
        <f>IF(C20&lt;&gt;"",申込書!D26,"")</f>
        <v/>
      </c>
    </row>
    <row r="21" spans="2:6" ht="29.1" customHeight="1" x14ac:dyDescent="0.15">
      <c r="B21" s="3">
        <f t="shared" si="0"/>
        <v>15</v>
      </c>
      <c r="C21" s="16"/>
      <c r="D21" s="17"/>
      <c r="E21" s="17"/>
      <c r="F21" s="18" t="str">
        <f>IF(C21&lt;&gt;"",申込書!D27,"")</f>
        <v/>
      </c>
    </row>
    <row r="22" spans="2:6" ht="29.1" customHeight="1" x14ac:dyDescent="0.15">
      <c r="B22" s="3">
        <f t="shared" si="0"/>
        <v>16</v>
      </c>
      <c r="C22" s="16"/>
      <c r="D22" s="17"/>
      <c r="E22" s="17"/>
      <c r="F22" s="18" t="str">
        <f>IF(C22&lt;&gt;"",申込書!D28,"")</f>
        <v/>
      </c>
    </row>
    <row r="23" spans="2:6" ht="29.1" customHeight="1" x14ac:dyDescent="0.15">
      <c r="B23" s="3">
        <f t="shared" si="0"/>
        <v>17</v>
      </c>
      <c r="C23" s="16"/>
      <c r="D23" s="17"/>
      <c r="E23" s="17"/>
      <c r="F23" s="18" t="str">
        <f>IF(C23&lt;&gt;"",申込書!D29,"")</f>
        <v/>
      </c>
    </row>
    <row r="24" spans="2:6" ht="29.1" customHeight="1" x14ac:dyDescent="0.15">
      <c r="B24" s="3">
        <f t="shared" si="0"/>
        <v>18</v>
      </c>
      <c r="C24" s="16"/>
      <c r="D24" s="17"/>
      <c r="E24" s="17"/>
      <c r="F24" s="18" t="str">
        <f>IF(C24&lt;&gt;"",申込書!D30,"")</f>
        <v/>
      </c>
    </row>
    <row r="25" spans="2:6" ht="29.1" customHeight="1" x14ac:dyDescent="0.15">
      <c r="B25" s="3">
        <f t="shared" si="0"/>
        <v>19</v>
      </c>
      <c r="C25" s="16"/>
      <c r="D25" s="17"/>
      <c r="E25" s="17"/>
      <c r="F25" s="18" t="str">
        <f>IF(C25&lt;&gt;"",申込書!D31,"")</f>
        <v/>
      </c>
    </row>
    <row r="26" spans="2:6" ht="29.1" customHeight="1" x14ac:dyDescent="0.15">
      <c r="B26" s="3">
        <f t="shared" si="0"/>
        <v>20</v>
      </c>
      <c r="C26" s="16"/>
      <c r="D26" s="17"/>
      <c r="E26" s="17"/>
      <c r="F26" s="18" t="str">
        <f>IF(C26&lt;&gt;"",申込書!D32,"")</f>
        <v/>
      </c>
    </row>
    <row r="27" spans="2:6" ht="29.1" customHeight="1" x14ac:dyDescent="0.15">
      <c r="B27" s="3">
        <f t="shared" si="0"/>
        <v>21</v>
      </c>
      <c r="C27" s="16"/>
      <c r="D27" s="17"/>
      <c r="E27" s="17"/>
      <c r="F27" s="18" t="str">
        <f>IF(C27&lt;&gt;"",申込書!D33,"")</f>
        <v/>
      </c>
    </row>
    <row r="28" spans="2:6" ht="29.1" customHeight="1" x14ac:dyDescent="0.15">
      <c r="B28" s="3">
        <f t="shared" si="0"/>
        <v>22</v>
      </c>
      <c r="C28" s="16"/>
      <c r="D28" s="17"/>
      <c r="E28" s="17"/>
      <c r="F28" s="18" t="str">
        <f>IF(C28&lt;&gt;"",申込書!D34,"")</f>
        <v/>
      </c>
    </row>
    <row r="29" spans="2:6" ht="29.1" customHeight="1" x14ac:dyDescent="0.15">
      <c r="B29" s="3">
        <f t="shared" si="0"/>
        <v>23</v>
      </c>
      <c r="C29" s="16"/>
      <c r="D29" s="17"/>
      <c r="E29" s="17"/>
      <c r="F29" s="18" t="str">
        <f>IF(C29&lt;&gt;"",申込書!D35,"")</f>
        <v/>
      </c>
    </row>
    <row r="30" spans="2:6" ht="29.1" customHeight="1" x14ac:dyDescent="0.15">
      <c r="B30" s="3">
        <f t="shared" si="0"/>
        <v>24</v>
      </c>
      <c r="C30" s="16"/>
      <c r="D30" s="17"/>
      <c r="E30" s="17"/>
      <c r="F30" s="18" t="str">
        <f>IF(C30&lt;&gt;"",申込書!D36,"")</f>
        <v/>
      </c>
    </row>
    <row r="31" spans="2:6" ht="29.1" customHeight="1" x14ac:dyDescent="0.15">
      <c r="B31" s="3">
        <f t="shared" si="0"/>
        <v>25</v>
      </c>
      <c r="C31" s="16"/>
      <c r="D31" s="17"/>
      <c r="E31" s="17"/>
      <c r="F31" s="18" t="str">
        <f>IF(C31&lt;&gt;"",申込書!D37,"")</f>
        <v/>
      </c>
    </row>
    <row r="32" spans="2:6" ht="29.1" customHeight="1" x14ac:dyDescent="0.15">
      <c r="B32" s="3">
        <f t="shared" si="0"/>
        <v>26</v>
      </c>
      <c r="C32" s="16"/>
      <c r="D32" s="17"/>
      <c r="E32" s="17"/>
      <c r="F32" s="18" t="str">
        <f>IF(C32&lt;&gt;"",申込書!D38,"")</f>
        <v/>
      </c>
    </row>
    <row r="33" spans="2:6" ht="29.1" customHeight="1" x14ac:dyDescent="0.15">
      <c r="B33" s="3">
        <f t="shared" si="0"/>
        <v>27</v>
      </c>
      <c r="C33" s="16"/>
      <c r="D33" s="17"/>
      <c r="E33" s="17"/>
      <c r="F33" s="18" t="str">
        <f>IF(C33&lt;&gt;"",申込書!D39,"")</f>
        <v/>
      </c>
    </row>
    <row r="34" spans="2:6" ht="29.1" customHeight="1" x14ac:dyDescent="0.15">
      <c r="B34" s="3">
        <f t="shared" si="0"/>
        <v>28</v>
      </c>
      <c r="C34" s="16"/>
      <c r="D34" s="17"/>
      <c r="E34" s="17"/>
      <c r="F34" s="18" t="str">
        <f>IF(C34&lt;&gt;"",申込書!D40,"")</f>
        <v/>
      </c>
    </row>
    <row r="35" spans="2:6" ht="29.1" customHeight="1" x14ac:dyDescent="0.15">
      <c r="B35" s="3">
        <f t="shared" si="0"/>
        <v>29</v>
      </c>
      <c r="C35" s="16"/>
      <c r="D35" s="17"/>
      <c r="E35" s="17"/>
      <c r="F35" s="18" t="str">
        <f>IF(C35&lt;&gt;"",申込書!D41,"")</f>
        <v/>
      </c>
    </row>
    <row r="36" spans="2:6" ht="29.1" customHeight="1" x14ac:dyDescent="0.15">
      <c r="B36" s="3">
        <f t="shared" si="0"/>
        <v>30</v>
      </c>
      <c r="C36" s="16"/>
      <c r="D36" s="17"/>
      <c r="E36" s="17"/>
      <c r="F36" s="18" t="str">
        <f>IF(C36&lt;&gt;"",申込書!D42,"")</f>
        <v/>
      </c>
    </row>
    <row r="37" spans="2:6" ht="29.1" customHeight="1" x14ac:dyDescent="0.15">
      <c r="B37" s="3">
        <f t="shared" si="0"/>
        <v>31</v>
      </c>
      <c r="C37" s="16"/>
      <c r="D37" s="17"/>
      <c r="E37" s="17"/>
      <c r="F37" s="18" t="str">
        <f>IF(C37&lt;&gt;"",申込書!D43,"")</f>
        <v/>
      </c>
    </row>
    <row r="38" spans="2:6" ht="29.1" customHeight="1" x14ac:dyDescent="0.15">
      <c r="B38" s="3">
        <f t="shared" si="0"/>
        <v>32</v>
      </c>
      <c r="C38" s="16"/>
      <c r="D38" s="17"/>
      <c r="E38" s="17"/>
      <c r="F38" s="18" t="str">
        <f>IF(C38&lt;&gt;"",申込書!D44,"")</f>
        <v/>
      </c>
    </row>
    <row r="39" spans="2:6" ht="29.1" customHeight="1" x14ac:dyDescent="0.15">
      <c r="B39" s="3">
        <f t="shared" si="0"/>
        <v>33</v>
      </c>
      <c r="C39" s="16"/>
      <c r="D39" s="17"/>
      <c r="E39" s="17"/>
      <c r="F39" s="18" t="str">
        <f>IF(C39&lt;&gt;"",申込書!D45,"")</f>
        <v/>
      </c>
    </row>
    <row r="40" spans="2:6" ht="29.1" customHeight="1" x14ac:dyDescent="0.15">
      <c r="B40" s="3">
        <f t="shared" si="0"/>
        <v>34</v>
      </c>
      <c r="C40" s="16"/>
      <c r="D40" s="17"/>
      <c r="E40" s="17"/>
      <c r="F40" s="18" t="str">
        <f>IF(C40&lt;&gt;"",申込書!D46,"")</f>
        <v/>
      </c>
    </row>
    <row r="41" spans="2:6" ht="29.1" customHeight="1" x14ac:dyDescent="0.15">
      <c r="B41" s="3">
        <f t="shared" si="0"/>
        <v>35</v>
      </c>
      <c r="C41" s="16"/>
      <c r="D41" s="17"/>
      <c r="E41" s="17"/>
      <c r="F41" s="18" t="str">
        <f>IF(C41&lt;&gt;"",申込書!D47,"")</f>
        <v/>
      </c>
    </row>
    <row r="42" spans="2:6" ht="29.1" customHeight="1" x14ac:dyDescent="0.15">
      <c r="B42" s="3">
        <f t="shared" si="0"/>
        <v>36</v>
      </c>
      <c r="C42" s="16"/>
      <c r="D42" s="17"/>
      <c r="E42" s="17"/>
      <c r="F42" s="18" t="str">
        <f>IF(C42&lt;&gt;"",申込書!D48,"")</f>
        <v/>
      </c>
    </row>
    <row r="43" spans="2:6" ht="29.1" customHeight="1" x14ac:dyDescent="0.15">
      <c r="B43" s="3">
        <f t="shared" si="0"/>
        <v>37</v>
      </c>
      <c r="C43" s="16"/>
      <c r="D43" s="17"/>
      <c r="E43" s="17"/>
      <c r="F43" s="18" t="str">
        <f>IF(C43&lt;&gt;"",申込書!D49,"")</f>
        <v/>
      </c>
    </row>
    <row r="44" spans="2:6" ht="29.1" customHeight="1" x14ac:dyDescent="0.15">
      <c r="B44" s="3">
        <f t="shared" si="0"/>
        <v>38</v>
      </c>
      <c r="C44" s="16"/>
      <c r="D44" s="17"/>
      <c r="E44" s="17"/>
      <c r="F44" s="18" t="str">
        <f>IF(C44&lt;&gt;"",申込書!D50,"")</f>
        <v/>
      </c>
    </row>
    <row r="45" spans="2:6" ht="29.1" customHeight="1" x14ac:dyDescent="0.15">
      <c r="B45" s="3">
        <f t="shared" si="0"/>
        <v>39</v>
      </c>
      <c r="C45" s="16"/>
      <c r="D45" s="17"/>
      <c r="E45" s="17"/>
      <c r="F45" s="18" t="str">
        <f>IF(C45&lt;&gt;"",申込書!D51,"")</f>
        <v/>
      </c>
    </row>
    <row r="46" spans="2:6" ht="29.1" customHeight="1" x14ac:dyDescent="0.15">
      <c r="B46" s="3">
        <f t="shared" si="0"/>
        <v>40</v>
      </c>
      <c r="C46" s="16"/>
      <c r="D46" s="17"/>
      <c r="E46" s="17"/>
      <c r="F46" s="18" t="str">
        <f>IF(C46&lt;&gt;"",申込書!D52,"")</f>
        <v/>
      </c>
    </row>
    <row r="47" spans="2:6" ht="29.1" customHeight="1" x14ac:dyDescent="0.15">
      <c r="B47" s="3">
        <f t="shared" si="0"/>
        <v>41</v>
      </c>
      <c r="C47" s="16"/>
      <c r="D47" s="17"/>
      <c r="E47" s="17"/>
      <c r="F47" s="18" t="str">
        <f>IF(C47&lt;&gt;"",申込書!D53,"")</f>
        <v/>
      </c>
    </row>
    <row r="48" spans="2:6" ht="29.1" customHeight="1" x14ac:dyDescent="0.15">
      <c r="B48" s="3">
        <f t="shared" si="0"/>
        <v>42</v>
      </c>
      <c r="C48" s="16"/>
      <c r="D48" s="17"/>
      <c r="E48" s="17"/>
      <c r="F48" s="18" t="str">
        <f>IF(C48&lt;&gt;"",申込書!D54,"")</f>
        <v/>
      </c>
    </row>
    <row r="49" spans="2:6" ht="29.1" customHeight="1" x14ac:dyDescent="0.15">
      <c r="B49" s="3">
        <f t="shared" si="0"/>
        <v>43</v>
      </c>
      <c r="C49" s="16"/>
      <c r="D49" s="17"/>
      <c r="E49" s="17"/>
      <c r="F49" s="18" t="str">
        <f>IF(C49&lt;&gt;"",申込書!D55,"")</f>
        <v/>
      </c>
    </row>
    <row r="50" spans="2:6" ht="29.1" customHeight="1" x14ac:dyDescent="0.15">
      <c r="B50" s="3">
        <f t="shared" si="0"/>
        <v>44</v>
      </c>
      <c r="C50" s="16"/>
      <c r="D50" s="17"/>
      <c r="E50" s="17"/>
      <c r="F50" s="18" t="str">
        <f>IF(C50&lt;&gt;"",申込書!D56,"")</f>
        <v/>
      </c>
    </row>
    <row r="51" spans="2:6" ht="29.1" customHeight="1" x14ac:dyDescent="0.15">
      <c r="B51" s="3">
        <f t="shared" si="0"/>
        <v>45</v>
      </c>
      <c r="C51" s="16"/>
      <c r="D51" s="17"/>
      <c r="E51" s="17"/>
      <c r="F51" s="18" t="str">
        <f>IF(C51&lt;&gt;"",申込書!D57,"")</f>
        <v/>
      </c>
    </row>
    <row r="52" spans="2:6" ht="29.1" customHeight="1" x14ac:dyDescent="0.15">
      <c r="B52" s="3">
        <f t="shared" si="0"/>
        <v>46</v>
      </c>
      <c r="C52" s="16"/>
      <c r="D52" s="17"/>
      <c r="E52" s="17"/>
      <c r="F52" s="18" t="str">
        <f>IF(C52&lt;&gt;"",申込書!D58,"")</f>
        <v/>
      </c>
    </row>
    <row r="53" spans="2:6" ht="29.1" customHeight="1" x14ac:dyDescent="0.15">
      <c r="B53" s="3">
        <f t="shared" si="0"/>
        <v>47</v>
      </c>
      <c r="C53" s="16"/>
      <c r="D53" s="17"/>
      <c r="E53" s="17"/>
      <c r="F53" s="18" t="str">
        <f>IF(C53&lt;&gt;"",申込書!D59,"")</f>
        <v/>
      </c>
    </row>
    <row r="54" spans="2:6" ht="29.1" customHeight="1" x14ac:dyDescent="0.15">
      <c r="B54" s="3">
        <f t="shared" si="0"/>
        <v>48</v>
      </c>
      <c r="C54" s="16"/>
      <c r="D54" s="17"/>
      <c r="E54" s="17"/>
      <c r="F54" s="18" t="str">
        <f>IF(C54&lt;&gt;"",申込書!D60,"")</f>
        <v/>
      </c>
    </row>
    <row r="55" spans="2:6" ht="29.1" customHeight="1" x14ac:dyDescent="0.15">
      <c r="B55" s="3">
        <f t="shared" si="0"/>
        <v>49</v>
      </c>
      <c r="C55" s="16"/>
      <c r="D55" s="17"/>
      <c r="E55" s="17"/>
      <c r="F55" s="18" t="str">
        <f>IF(C55&lt;&gt;"",申込書!D61,"")</f>
        <v/>
      </c>
    </row>
    <row r="56" spans="2:6" ht="29.1" customHeight="1" x14ac:dyDescent="0.15">
      <c r="B56" s="3">
        <f t="shared" si="0"/>
        <v>50</v>
      </c>
      <c r="C56" s="16"/>
      <c r="D56" s="17"/>
      <c r="E56" s="17"/>
      <c r="F56" s="18" t="str">
        <f>IF(C56&lt;&gt;"",申込書!D62,"")</f>
        <v/>
      </c>
    </row>
    <row r="57" spans="2:6" ht="20.100000000000001" customHeight="1" x14ac:dyDescent="0.15"/>
    <row r="58" spans="2:6" ht="20.100000000000001" customHeight="1" x14ac:dyDescent="0.15"/>
    <row r="59" spans="2:6" ht="20.100000000000001" customHeight="1" x14ac:dyDescent="0.15"/>
    <row r="60" spans="2:6" ht="20.100000000000001" customHeight="1" x14ac:dyDescent="0.15"/>
    <row r="61" spans="2:6" ht="20.100000000000001" customHeight="1" x14ac:dyDescent="0.15"/>
    <row r="62" spans="2:6" ht="20.100000000000001" customHeight="1" x14ac:dyDescent="0.15"/>
    <row r="63" spans="2:6" ht="20.100000000000001" customHeight="1" x14ac:dyDescent="0.15"/>
  </sheetData>
  <mergeCells count="2">
    <mergeCell ref="C2:F3"/>
    <mergeCell ref="C4:F4"/>
  </mergeCells>
  <phoneticPr fontId="2"/>
  <printOptions horizontalCentered="1"/>
  <pageMargins left="0.59055118110236227" right="0.59055118110236227" top="0.59055118110236227" bottom="0.39370078740157483" header="0.31496062992125984" footer="0.31496062992125984"/>
  <pageSetup paperSize="9" orientation="portrait" horizontalDpi="4294967293" verticalDpi="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6EB9B92-54F3-4A0B-B992-42083DDBC884}">
          <x14:formula1>
            <xm:f>data!$H$8:$H$23</xm:f>
          </x14:formula1>
          <xm:sqref>D7:D56</xm:sqref>
        </x14:dataValidation>
        <x14:dataValidation type="list" allowBlank="1" showInputMessage="1" showErrorMessage="1" xr:uid="{7AB7DAAB-07A2-4468-9843-0D166E3C197B}">
          <x14:formula1>
            <xm:f>data!$I$8:$I$10</xm:f>
          </x14:formula1>
          <xm:sqref>E7:E56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B8F29-0790-450E-AB4A-E4E13916DEC0}">
  <dimension ref="B1:G59"/>
  <sheetViews>
    <sheetView zoomScaleNormal="100" workbookViewId="0">
      <selection activeCell="D8" sqref="D8"/>
    </sheetView>
  </sheetViews>
  <sheetFormatPr defaultColWidth="9.625" defaultRowHeight="13.5" x14ac:dyDescent="0.15"/>
  <cols>
    <col min="1" max="1" width="0.875" customWidth="1"/>
    <col min="2" max="2" width="4.375" customWidth="1"/>
    <col min="3" max="3" width="25.5" customWidth="1"/>
    <col min="4" max="4" width="10" customWidth="1"/>
    <col min="5" max="5" width="8.125" customWidth="1"/>
    <col min="6" max="6" width="7.625" customWidth="1"/>
    <col min="7" max="7" width="25.5" customWidth="1"/>
    <col min="8" max="8" width="1.25" customWidth="1"/>
  </cols>
  <sheetData>
    <row r="1" spans="2:7" ht="20.100000000000001" customHeight="1" x14ac:dyDescent="0.15"/>
    <row r="2" spans="2:7" ht="20.100000000000001" customHeight="1" x14ac:dyDescent="0.15">
      <c r="C2" s="48" t="s">
        <v>16</v>
      </c>
      <c r="D2" s="48"/>
      <c r="E2" s="48"/>
      <c r="F2" s="48"/>
      <c r="G2" s="48"/>
    </row>
    <row r="3" spans="2:7" ht="20.100000000000001" customHeight="1" x14ac:dyDescent="0.15">
      <c r="C3" s="48"/>
      <c r="D3" s="48"/>
      <c r="E3" s="48"/>
      <c r="F3" s="48"/>
      <c r="G3" s="48"/>
    </row>
    <row r="4" spans="2:7" ht="20.100000000000001" customHeight="1" x14ac:dyDescent="0.15">
      <c r="C4" s="49"/>
      <c r="D4" s="49"/>
      <c r="E4" s="49"/>
      <c r="F4" s="49"/>
      <c r="G4" s="49"/>
    </row>
    <row r="5" spans="2:7" ht="20.100000000000001" customHeight="1" x14ac:dyDescent="0.15">
      <c r="C5" s="12"/>
      <c r="D5" s="12"/>
      <c r="E5" s="12"/>
      <c r="F5" s="12"/>
      <c r="G5" s="12"/>
    </row>
    <row r="6" spans="2:7" ht="20.100000000000001" customHeight="1" x14ac:dyDescent="0.15">
      <c r="C6" s="7" t="s">
        <v>12</v>
      </c>
      <c r="D6" s="7"/>
      <c r="E6" s="7"/>
      <c r="F6" s="7"/>
      <c r="G6" s="7"/>
    </row>
    <row r="7" spans="2:7" ht="35.1" customHeight="1" x14ac:dyDescent="0.15">
      <c r="B7" s="14" t="s">
        <v>13</v>
      </c>
      <c r="C7" s="14" t="s">
        <v>14</v>
      </c>
      <c r="D7" s="14" t="s">
        <v>17</v>
      </c>
      <c r="E7" s="14" t="s">
        <v>18</v>
      </c>
      <c r="F7" s="14" t="s">
        <v>19</v>
      </c>
      <c r="G7" s="14" t="s">
        <v>15</v>
      </c>
    </row>
    <row r="8" spans="2:7" ht="35.1" customHeight="1" x14ac:dyDescent="0.15">
      <c r="B8" s="3">
        <v>1</v>
      </c>
      <c r="C8" s="16"/>
      <c r="D8" s="16"/>
      <c r="E8" s="17"/>
      <c r="F8" s="17"/>
      <c r="G8" s="18" t="str">
        <f>IF(C8&lt;&gt;"",申込書!$D$13,"")</f>
        <v/>
      </c>
    </row>
    <row r="9" spans="2:7" ht="35.1" customHeight="1" x14ac:dyDescent="0.15">
      <c r="B9" s="3">
        <f>B8+1</f>
        <v>2</v>
      </c>
      <c r="C9" s="16"/>
      <c r="D9" s="16"/>
      <c r="E9" s="17"/>
      <c r="F9" s="17"/>
      <c r="G9" s="18" t="str">
        <f>IF(C9&lt;&gt;"",申込書!$D$13,"")</f>
        <v/>
      </c>
    </row>
    <row r="10" spans="2:7" ht="35.1" customHeight="1" x14ac:dyDescent="0.15">
      <c r="B10" s="3">
        <f t="shared" ref="B10:B22" si="0">B9+1</f>
        <v>3</v>
      </c>
      <c r="C10" s="16"/>
      <c r="D10" s="16"/>
      <c r="E10" s="17"/>
      <c r="F10" s="17"/>
      <c r="G10" s="18" t="str">
        <f>IF(C10&lt;&gt;"",申込書!$D$13,"")</f>
        <v/>
      </c>
    </row>
    <row r="11" spans="2:7" ht="35.1" customHeight="1" x14ac:dyDescent="0.15">
      <c r="B11" s="3">
        <f t="shared" si="0"/>
        <v>4</v>
      </c>
      <c r="C11" s="16"/>
      <c r="D11" s="16"/>
      <c r="E11" s="17"/>
      <c r="F11" s="17"/>
      <c r="G11" s="18" t="str">
        <f>IF(C11&lt;&gt;"",申込書!$D$13,"")</f>
        <v/>
      </c>
    </row>
    <row r="12" spans="2:7" ht="35.1" customHeight="1" x14ac:dyDescent="0.15">
      <c r="B12" s="3">
        <f t="shared" si="0"/>
        <v>5</v>
      </c>
      <c r="C12" s="16"/>
      <c r="D12" s="16"/>
      <c r="E12" s="17"/>
      <c r="F12" s="17"/>
      <c r="G12" s="18" t="str">
        <f>IF(C12&lt;&gt;"",申込書!$D$13,"")</f>
        <v/>
      </c>
    </row>
    <row r="13" spans="2:7" ht="35.1" customHeight="1" x14ac:dyDescent="0.15">
      <c r="B13" s="3">
        <f t="shared" si="0"/>
        <v>6</v>
      </c>
      <c r="C13" s="16"/>
      <c r="D13" s="16"/>
      <c r="E13" s="17"/>
      <c r="F13" s="17"/>
      <c r="G13" s="18" t="str">
        <f>IF(C13&lt;&gt;"",申込書!$D$13,"")</f>
        <v/>
      </c>
    </row>
    <row r="14" spans="2:7" ht="35.1" customHeight="1" x14ac:dyDescent="0.15">
      <c r="B14" s="3">
        <f t="shared" si="0"/>
        <v>7</v>
      </c>
      <c r="C14" s="16"/>
      <c r="D14" s="16"/>
      <c r="E14" s="17"/>
      <c r="F14" s="17"/>
      <c r="G14" s="18" t="str">
        <f>IF(C14&lt;&gt;"",申込書!$D$13,"")</f>
        <v/>
      </c>
    </row>
    <row r="15" spans="2:7" ht="35.1" customHeight="1" x14ac:dyDescent="0.15">
      <c r="B15" s="3">
        <f t="shared" si="0"/>
        <v>8</v>
      </c>
      <c r="C15" s="16"/>
      <c r="D15" s="16"/>
      <c r="E15" s="17"/>
      <c r="F15" s="17"/>
      <c r="G15" s="18" t="str">
        <f>IF(C15&lt;&gt;"",申込書!$D$13,"")</f>
        <v/>
      </c>
    </row>
    <row r="16" spans="2:7" ht="35.1" customHeight="1" x14ac:dyDescent="0.15">
      <c r="B16" s="3">
        <f t="shared" si="0"/>
        <v>9</v>
      </c>
      <c r="C16" s="16"/>
      <c r="D16" s="16"/>
      <c r="E16" s="17"/>
      <c r="F16" s="17"/>
      <c r="G16" s="18" t="str">
        <f>IF(C16&lt;&gt;"",申込書!$D$13,"")</f>
        <v/>
      </c>
    </row>
    <row r="17" spans="2:7" ht="35.1" customHeight="1" x14ac:dyDescent="0.15">
      <c r="B17" s="3">
        <f t="shared" si="0"/>
        <v>10</v>
      </c>
      <c r="C17" s="16"/>
      <c r="D17" s="16"/>
      <c r="E17" s="17"/>
      <c r="F17" s="17"/>
      <c r="G17" s="18" t="str">
        <f>IF(C17&lt;&gt;"",申込書!$D$13,"")</f>
        <v/>
      </c>
    </row>
    <row r="18" spans="2:7" ht="35.1" customHeight="1" x14ac:dyDescent="0.15">
      <c r="B18" s="3">
        <f t="shared" si="0"/>
        <v>11</v>
      </c>
      <c r="C18" s="16"/>
      <c r="D18" s="16"/>
      <c r="E18" s="17"/>
      <c r="F18" s="17"/>
      <c r="G18" s="18" t="str">
        <f>IF(C18&lt;&gt;"",申込書!$D$13,"")</f>
        <v/>
      </c>
    </row>
    <row r="19" spans="2:7" ht="35.1" customHeight="1" x14ac:dyDescent="0.15">
      <c r="B19" s="3">
        <f t="shared" si="0"/>
        <v>12</v>
      </c>
      <c r="C19" s="16"/>
      <c r="D19" s="16"/>
      <c r="E19" s="17"/>
      <c r="F19" s="17"/>
      <c r="G19" s="18" t="str">
        <f>IF(C19&lt;&gt;"",申込書!$D$13,"")</f>
        <v/>
      </c>
    </row>
    <row r="20" spans="2:7" ht="35.1" customHeight="1" x14ac:dyDescent="0.15">
      <c r="B20" s="3">
        <f t="shared" si="0"/>
        <v>13</v>
      </c>
      <c r="C20" s="16"/>
      <c r="D20" s="16"/>
      <c r="E20" s="17"/>
      <c r="F20" s="17"/>
      <c r="G20" s="18" t="str">
        <f>IF(C20&lt;&gt;"",申込書!$D$13,"")</f>
        <v/>
      </c>
    </row>
    <row r="21" spans="2:7" ht="35.1" customHeight="1" x14ac:dyDescent="0.15">
      <c r="B21" s="3">
        <f t="shared" si="0"/>
        <v>14</v>
      </c>
      <c r="C21" s="16"/>
      <c r="D21" s="16"/>
      <c r="E21" s="17"/>
      <c r="F21" s="17"/>
      <c r="G21" s="18" t="str">
        <f>IF(C21&lt;&gt;"",申込書!$D$13,"")</f>
        <v/>
      </c>
    </row>
    <row r="22" spans="2:7" ht="35.1" customHeight="1" x14ac:dyDescent="0.15">
      <c r="B22" s="3">
        <f t="shared" si="0"/>
        <v>15</v>
      </c>
      <c r="C22" s="16"/>
      <c r="D22" s="16"/>
      <c r="E22" s="17"/>
      <c r="F22" s="17"/>
      <c r="G22" s="18" t="str">
        <f>IF(C22&lt;&gt;"",申込書!$D$13,"")</f>
        <v/>
      </c>
    </row>
    <row r="23" spans="2:7" ht="20.100000000000001" customHeight="1" x14ac:dyDescent="0.15">
      <c r="C23" s="19"/>
      <c r="D23" s="19"/>
      <c r="E23" s="19"/>
      <c r="F23" s="19"/>
      <c r="G23" s="19"/>
    </row>
    <row r="24" spans="2:7" ht="20.100000000000001" customHeight="1" x14ac:dyDescent="0.15">
      <c r="C24" s="19"/>
      <c r="D24" s="19"/>
      <c r="E24" s="19"/>
      <c r="F24" s="19"/>
      <c r="G24" s="19"/>
    </row>
    <row r="25" spans="2:7" ht="20.100000000000001" customHeight="1" x14ac:dyDescent="0.15">
      <c r="C25" s="20"/>
      <c r="D25" s="20"/>
      <c r="E25" s="20"/>
      <c r="F25" s="20"/>
      <c r="G25" s="20"/>
    </row>
    <row r="26" spans="2:7" ht="20.100000000000001" customHeight="1" x14ac:dyDescent="0.15">
      <c r="C26" s="15"/>
      <c r="D26" s="15"/>
      <c r="E26" s="15"/>
      <c r="F26" s="15"/>
      <c r="G26" s="15"/>
    </row>
    <row r="27" spans="2:7" ht="20.100000000000001" customHeight="1" x14ac:dyDescent="0.15">
      <c r="C27" s="15"/>
      <c r="D27" s="15"/>
      <c r="E27" s="15"/>
      <c r="F27" s="15"/>
      <c r="G27" s="15"/>
    </row>
    <row r="28" spans="2:7" ht="20.100000000000001" customHeight="1" x14ac:dyDescent="0.15">
      <c r="C28" s="15"/>
      <c r="D28" s="15"/>
      <c r="E28" s="15"/>
      <c r="F28" s="15"/>
      <c r="G28" s="15"/>
    </row>
    <row r="29" spans="2:7" ht="20.100000000000001" customHeight="1" x14ac:dyDescent="0.15">
      <c r="C29" s="15"/>
      <c r="D29" s="15"/>
      <c r="E29" s="15"/>
      <c r="F29" s="15"/>
      <c r="G29" s="15"/>
    </row>
    <row r="30" spans="2:7" ht="20.100000000000001" customHeight="1" x14ac:dyDescent="0.15">
      <c r="C30" s="15"/>
      <c r="D30" s="15"/>
      <c r="E30" s="15"/>
      <c r="F30" s="15"/>
      <c r="G30" s="15"/>
    </row>
    <row r="31" spans="2:7" ht="20.100000000000001" customHeight="1" x14ac:dyDescent="0.15">
      <c r="C31" s="15"/>
      <c r="D31" s="15"/>
      <c r="E31" s="15"/>
      <c r="F31" s="15"/>
      <c r="G31" s="15"/>
    </row>
    <row r="32" spans="2:7" ht="20.100000000000001" customHeight="1" x14ac:dyDescent="0.15">
      <c r="C32" s="15"/>
      <c r="D32" s="15"/>
      <c r="E32" s="15"/>
      <c r="F32" s="15"/>
      <c r="G32" s="15"/>
    </row>
    <row r="33" spans="3:7" ht="20.100000000000001" customHeight="1" x14ac:dyDescent="0.15">
      <c r="C33" s="15"/>
      <c r="D33" s="15"/>
      <c r="E33" s="15"/>
      <c r="F33" s="15"/>
      <c r="G33" s="15"/>
    </row>
    <row r="34" spans="3:7" ht="20.100000000000001" customHeight="1" x14ac:dyDescent="0.15">
      <c r="C34" s="15"/>
      <c r="D34" s="15"/>
      <c r="E34" s="15"/>
      <c r="F34" s="15"/>
      <c r="G34" s="15"/>
    </row>
    <row r="35" spans="3:7" ht="20.100000000000001" customHeight="1" x14ac:dyDescent="0.15">
      <c r="C35" s="15"/>
      <c r="D35" s="15"/>
      <c r="E35" s="15"/>
      <c r="F35" s="15"/>
      <c r="G35" s="15"/>
    </row>
    <row r="36" spans="3:7" ht="20.100000000000001" customHeight="1" x14ac:dyDescent="0.15">
      <c r="C36" s="15"/>
      <c r="D36" s="15"/>
      <c r="E36" s="15"/>
      <c r="F36" s="15"/>
      <c r="G36" s="15"/>
    </row>
    <row r="37" spans="3:7" ht="20.100000000000001" customHeight="1" x14ac:dyDescent="0.15">
      <c r="C37" s="15"/>
      <c r="D37" s="15"/>
      <c r="E37" s="15"/>
      <c r="F37" s="15"/>
      <c r="G37" s="15"/>
    </row>
    <row r="38" spans="3:7" ht="20.100000000000001" customHeight="1" x14ac:dyDescent="0.15">
      <c r="C38" s="15"/>
      <c r="D38" s="15"/>
      <c r="E38" s="15"/>
      <c r="F38" s="15"/>
      <c r="G38" s="15"/>
    </row>
    <row r="39" spans="3:7" ht="20.100000000000001" customHeight="1" x14ac:dyDescent="0.15">
      <c r="C39" s="15"/>
      <c r="D39" s="15"/>
      <c r="E39" s="15"/>
      <c r="F39" s="15"/>
      <c r="G39" s="15"/>
    </row>
    <row r="40" spans="3:7" ht="20.100000000000001" customHeight="1" x14ac:dyDescent="0.15">
      <c r="C40" s="15"/>
      <c r="D40" s="15"/>
      <c r="E40" s="15"/>
      <c r="F40" s="15"/>
      <c r="G40" s="15"/>
    </row>
    <row r="41" spans="3:7" ht="20.100000000000001" customHeight="1" x14ac:dyDescent="0.15">
      <c r="C41" s="15"/>
      <c r="D41" s="15"/>
      <c r="E41" s="15"/>
      <c r="F41" s="15"/>
      <c r="G41" s="15"/>
    </row>
    <row r="42" spans="3:7" ht="20.100000000000001" customHeight="1" x14ac:dyDescent="0.15"/>
    <row r="43" spans="3:7" ht="20.100000000000001" customHeight="1" x14ac:dyDescent="0.15"/>
    <row r="44" spans="3:7" ht="20.100000000000001" customHeight="1" x14ac:dyDescent="0.15"/>
    <row r="45" spans="3:7" ht="20.100000000000001" customHeight="1" x14ac:dyDescent="0.15"/>
    <row r="46" spans="3:7" ht="20.100000000000001" customHeight="1" x14ac:dyDescent="0.15"/>
    <row r="47" spans="3:7" ht="20.100000000000001" customHeight="1" x14ac:dyDescent="0.15"/>
    <row r="48" spans="3:7"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2">
    <mergeCell ref="C2:G3"/>
    <mergeCell ref="C4:G4"/>
  </mergeCells>
  <phoneticPr fontId="2"/>
  <dataValidations count="1">
    <dataValidation imeMode="halfAlpha" allowBlank="1" showInputMessage="1" showErrorMessage="1" sqref="D8:D22" xr:uid="{7C83B8BB-854B-4BE9-B4FA-AC4A9C20A55C}"/>
  </dataValidations>
  <printOptions horizontalCentered="1"/>
  <pageMargins left="0.59055118110236227" right="0.59055118110236227" top="0.59055118110236227" bottom="0.39370078740157483" header="0.31496062992125984" footer="0.31496062992125984"/>
  <pageSetup paperSize="9" orientation="portrait" horizontalDpi="4294967293" verticalDpi="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BB10FC9-0328-4234-A48B-CAB3C0EEE30B}">
          <x14:formula1>
            <xm:f>data!$J$8:$J$10</xm:f>
          </x14:formula1>
          <xm:sqref>E8:E22</xm:sqref>
        </x14:dataValidation>
        <x14:dataValidation type="list" allowBlank="1" showInputMessage="1" showErrorMessage="1" xr:uid="{1B9D08D2-A7A7-4080-90F6-A303FA8FC1E3}">
          <x14:formula1>
            <xm:f>data!$K$8:$K$11</xm:f>
          </x14:formula1>
          <xm:sqref>F8:F22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data</vt:lpstr>
      <vt:lpstr>申込書</vt:lpstr>
      <vt:lpstr>参加者リスト</vt:lpstr>
      <vt:lpstr>審判員</vt:lpstr>
      <vt:lpstr>参加者リスト!Print_Area</vt:lpstr>
      <vt:lpstr>審判員!Print_Area</vt:lpstr>
      <vt:lpstr>申込書!Print_Area</vt:lpstr>
      <vt:lpstr>参加者リスト!Print_Titles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渋井 健二</cp:lastModifiedBy>
  <cp:lastPrinted>2025-08-12T09:35:16Z</cp:lastPrinted>
  <dcterms:created xsi:type="dcterms:W3CDTF">2018-07-17T09:06:08Z</dcterms:created>
  <dcterms:modified xsi:type="dcterms:W3CDTF">2025-08-26T09:20:15Z</dcterms:modified>
</cp:coreProperties>
</file>